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charts/chart2.xml" ContentType="application/vnd.openxmlformats-officedocument.drawingml.chart+xml"/>
  <Override PartName="/xl/pivotTables/pivotTable7.xml" ContentType="application/vnd.openxmlformats-officedocument.spreadsheetml.pivotTable+xml"/>
  <Override PartName="/xl/pivotTables/pivotTable8.xml" ContentType="application/vnd.openxmlformats-officedocument.spreadsheetml.pivotTable+xml"/>
  <Override PartName="/xl/tables/table1.xml" ContentType="application/vnd.openxmlformats-officedocument.spreadsheetml.table+xml"/>
  <Override PartName="/xl/tables/table2.xml" ContentType="application/vnd.openxmlformats-officedocument.spreadsheetml.table+xml"/>
  <Override PartName="/xl/pivotTables/pivotTable9.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60" windowWidth="11436" windowHeight="5880" tabRatio="809" firstSheet="1" activeTab="9"/>
  </bookViews>
  <sheets>
    <sheet name="Pivot 1" sheetId="7" r:id="rId1"/>
    <sheet name="Pivot 2" sheetId="9" r:id="rId2"/>
    <sheet name="Pivot 3" sheetId="10" r:id="rId3"/>
    <sheet name="Pivot 4" sheetId="11" r:id="rId4"/>
    <sheet name="Pivot 5" sheetId="12" r:id="rId5"/>
    <sheet name="Pivot 6" sheetId="13" r:id="rId6"/>
    <sheet name="Grouping" sheetId="14" r:id="rId7"/>
    <sheet name="Report Layout" sheetId="16" r:id="rId8"/>
    <sheet name="Transactions" sheetId="1" r:id="rId9"/>
    <sheet name="Transactions Without Quarters" sheetId="18" r:id="rId10"/>
    <sheet name="Tabular Layout repeating items" sheetId="17" r:id="rId11"/>
    <sheet name="Months" sheetId="8" r:id="rId12"/>
  </sheets>
  <definedNames>
    <definedName name="_xlnm._FilterDatabase" localSheetId="8" hidden="1">Transactions!$A$1:$E$925</definedName>
    <definedName name="_xlnm._FilterDatabase" localSheetId="9" hidden="1">'Transactions Without Quarters'!$A$1:$E$925</definedName>
    <definedName name="quarters">Months!$B$2:$C$14</definedName>
    <definedName name="Slicer_Account">#N/A</definedName>
    <definedName name="Slicer_Account1">#N/A</definedName>
  </definedNames>
  <calcPr calcId="145621"/>
  <pivotCaches>
    <pivotCache cacheId="0" r:id="rId13"/>
  </pivotCaches>
  <extLst>
    <ext xmlns:x14="http://schemas.microsoft.com/office/spreadsheetml/2009/9/main" uri="{BBE1A952-AA13-448e-AADC-164F8A28A991}">
      <x14:slicerCaches>
        <x14:slicerCache r:id="rId14"/>
        <x14:slicerCache r:id="rId15"/>
      </x14:slicerCaches>
    </ext>
    <ext xmlns:x14="http://schemas.microsoft.com/office/spreadsheetml/2009/9/main" uri="{79F54976-1DA5-4618-B147-4CDE4B953A38}">
      <x14:workbookPr/>
    </ext>
  </extLst>
</workbook>
</file>

<file path=xl/calcChain.xml><?xml version="1.0" encoding="utf-8"?>
<calcChain xmlns="http://schemas.openxmlformats.org/spreadsheetml/2006/main">
  <c r="A2" i="18" l="1"/>
  <c r="F3" i="1" l="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583" i="1"/>
  <c r="F584" i="1"/>
  <c r="F585" i="1"/>
  <c r="F586" i="1"/>
  <c r="F587" i="1"/>
  <c r="F588" i="1"/>
  <c r="F589" i="1"/>
  <c r="F590" i="1"/>
  <c r="F591" i="1"/>
  <c r="F592" i="1"/>
  <c r="F593" i="1"/>
  <c r="F594" i="1"/>
  <c r="F595" i="1"/>
  <c r="F596" i="1"/>
  <c r="F597" i="1"/>
  <c r="F598" i="1"/>
  <c r="F599" i="1"/>
  <c r="F600" i="1"/>
  <c r="F601" i="1"/>
  <c r="F602" i="1"/>
  <c r="F603" i="1"/>
  <c r="F604" i="1"/>
  <c r="F605" i="1"/>
  <c r="F606" i="1"/>
  <c r="F607" i="1"/>
  <c r="F608" i="1"/>
  <c r="F609" i="1"/>
  <c r="F610" i="1"/>
  <c r="F611" i="1"/>
  <c r="F612" i="1"/>
  <c r="F613" i="1"/>
  <c r="F614" i="1"/>
  <c r="F615" i="1"/>
  <c r="F616" i="1"/>
  <c r="F617" i="1"/>
  <c r="F618" i="1"/>
  <c r="F619" i="1"/>
  <c r="F620" i="1"/>
  <c r="F621" i="1"/>
  <c r="F622" i="1"/>
  <c r="F623" i="1"/>
  <c r="F624" i="1"/>
  <c r="F625" i="1"/>
  <c r="F626" i="1"/>
  <c r="F627" i="1"/>
  <c r="F628" i="1"/>
  <c r="F629" i="1"/>
  <c r="F630" i="1"/>
  <c r="F631" i="1"/>
  <c r="F632" i="1"/>
  <c r="F633" i="1"/>
  <c r="F634" i="1"/>
  <c r="F635" i="1"/>
  <c r="F636" i="1"/>
  <c r="F637" i="1"/>
  <c r="F638" i="1"/>
  <c r="F639" i="1"/>
  <c r="F640" i="1"/>
  <c r="F641" i="1"/>
  <c r="F642" i="1"/>
  <c r="F643" i="1"/>
  <c r="F644" i="1"/>
  <c r="F645" i="1"/>
  <c r="F646" i="1"/>
  <c r="F647" i="1"/>
  <c r="F648" i="1"/>
  <c r="F649" i="1"/>
  <c r="F650" i="1"/>
  <c r="F651" i="1"/>
  <c r="F652" i="1"/>
  <c r="F653" i="1"/>
  <c r="F654" i="1"/>
  <c r="F655" i="1"/>
  <c r="F656" i="1"/>
  <c r="F657" i="1"/>
  <c r="F658" i="1"/>
  <c r="F659" i="1"/>
  <c r="F660" i="1"/>
  <c r="F661" i="1"/>
  <c r="F662" i="1"/>
  <c r="F663" i="1"/>
  <c r="F664" i="1"/>
  <c r="F665" i="1"/>
  <c r="F666" i="1"/>
  <c r="F667" i="1"/>
  <c r="F668" i="1"/>
  <c r="F669" i="1"/>
  <c r="F670" i="1"/>
  <c r="F671" i="1"/>
  <c r="F672" i="1"/>
  <c r="F673" i="1"/>
  <c r="F674" i="1"/>
  <c r="F675" i="1"/>
  <c r="F676" i="1"/>
  <c r="F677" i="1"/>
  <c r="F678" i="1"/>
  <c r="F679" i="1"/>
  <c r="F680" i="1"/>
  <c r="F681" i="1"/>
  <c r="F682" i="1"/>
  <c r="F683" i="1"/>
  <c r="F684" i="1"/>
  <c r="F685" i="1"/>
  <c r="F686" i="1"/>
  <c r="F687" i="1"/>
  <c r="F688" i="1"/>
  <c r="F689" i="1"/>
  <c r="F690" i="1"/>
  <c r="F691" i="1"/>
  <c r="F692" i="1"/>
  <c r="F693" i="1"/>
  <c r="F694" i="1"/>
  <c r="F695" i="1"/>
  <c r="F696" i="1"/>
  <c r="F697" i="1"/>
  <c r="F698" i="1"/>
  <c r="F699" i="1"/>
  <c r="F700" i="1"/>
  <c r="F701" i="1"/>
  <c r="F702" i="1"/>
  <c r="F703" i="1"/>
  <c r="F704" i="1"/>
  <c r="F705" i="1"/>
  <c r="F706" i="1"/>
  <c r="F707" i="1"/>
  <c r="F708" i="1"/>
  <c r="F709" i="1"/>
  <c r="F710" i="1"/>
  <c r="F711" i="1"/>
  <c r="F712" i="1"/>
  <c r="F713" i="1"/>
  <c r="F714" i="1"/>
  <c r="F715" i="1"/>
  <c r="F716" i="1"/>
  <c r="F717" i="1"/>
  <c r="F718" i="1"/>
  <c r="F719" i="1"/>
  <c r="F720" i="1"/>
  <c r="F721" i="1"/>
  <c r="F722" i="1"/>
  <c r="F723" i="1"/>
  <c r="F724" i="1"/>
  <c r="F725" i="1"/>
  <c r="F726" i="1"/>
  <c r="F727" i="1"/>
  <c r="F728" i="1"/>
  <c r="F729" i="1"/>
  <c r="F730" i="1"/>
  <c r="F731" i="1"/>
  <c r="F732" i="1"/>
  <c r="F733" i="1"/>
  <c r="F734" i="1"/>
  <c r="F735" i="1"/>
  <c r="F736" i="1"/>
  <c r="F737" i="1"/>
  <c r="F738" i="1"/>
  <c r="F739" i="1"/>
  <c r="F740" i="1"/>
  <c r="F741" i="1"/>
  <c r="F742" i="1"/>
  <c r="F743" i="1"/>
  <c r="F744" i="1"/>
  <c r="F745" i="1"/>
  <c r="F746" i="1"/>
  <c r="F747" i="1"/>
  <c r="F748" i="1"/>
  <c r="F749" i="1"/>
  <c r="F750" i="1"/>
  <c r="F751" i="1"/>
  <c r="F752" i="1"/>
  <c r="F753" i="1"/>
  <c r="F754" i="1"/>
  <c r="F755" i="1"/>
  <c r="F756" i="1"/>
  <c r="F757" i="1"/>
  <c r="F758" i="1"/>
  <c r="F759" i="1"/>
  <c r="F760" i="1"/>
  <c r="F761" i="1"/>
  <c r="F762" i="1"/>
  <c r="F763" i="1"/>
  <c r="F764" i="1"/>
  <c r="F765" i="1"/>
  <c r="F766" i="1"/>
  <c r="F767" i="1"/>
  <c r="F768" i="1"/>
  <c r="F769" i="1"/>
  <c r="F770" i="1"/>
  <c r="F771" i="1"/>
  <c r="F772" i="1"/>
  <c r="F773" i="1"/>
  <c r="F774" i="1"/>
  <c r="F775" i="1"/>
  <c r="F776" i="1"/>
  <c r="F777" i="1"/>
  <c r="F778" i="1"/>
  <c r="F779" i="1"/>
  <c r="F780" i="1"/>
  <c r="F781" i="1"/>
  <c r="F782" i="1"/>
  <c r="F783" i="1"/>
  <c r="F784" i="1"/>
  <c r="F785" i="1"/>
  <c r="F786" i="1"/>
  <c r="F787" i="1"/>
  <c r="F788" i="1"/>
  <c r="F789" i="1"/>
  <c r="F790" i="1"/>
  <c r="F791" i="1"/>
  <c r="F792" i="1"/>
  <c r="F793" i="1"/>
  <c r="F794" i="1"/>
  <c r="F795" i="1"/>
  <c r="F796" i="1"/>
  <c r="F797" i="1"/>
  <c r="F798" i="1"/>
  <c r="F799" i="1"/>
  <c r="F800" i="1"/>
  <c r="F801" i="1"/>
  <c r="F802" i="1"/>
  <c r="F803" i="1"/>
  <c r="F804" i="1"/>
  <c r="F805" i="1"/>
  <c r="F806" i="1"/>
  <c r="F807" i="1"/>
  <c r="F808" i="1"/>
  <c r="F809" i="1"/>
  <c r="F810" i="1"/>
  <c r="F811" i="1"/>
  <c r="F812" i="1"/>
  <c r="F813" i="1"/>
  <c r="F814" i="1"/>
  <c r="F815" i="1"/>
  <c r="F816" i="1"/>
  <c r="F817" i="1"/>
  <c r="F818" i="1"/>
  <c r="F819" i="1"/>
  <c r="F820" i="1"/>
  <c r="F821" i="1"/>
  <c r="F822" i="1"/>
  <c r="F823" i="1"/>
  <c r="F824" i="1"/>
  <c r="F825" i="1"/>
  <c r="F826" i="1"/>
  <c r="F827" i="1"/>
  <c r="F828" i="1"/>
  <c r="F829" i="1"/>
  <c r="F830" i="1"/>
  <c r="F831" i="1"/>
  <c r="F832" i="1"/>
  <c r="F833" i="1"/>
  <c r="F834" i="1"/>
  <c r="F835" i="1"/>
  <c r="F836" i="1"/>
  <c r="F837" i="1"/>
  <c r="F838" i="1"/>
  <c r="F839" i="1"/>
  <c r="F840" i="1"/>
  <c r="F841" i="1"/>
  <c r="F842" i="1"/>
  <c r="F843" i="1"/>
  <c r="F844" i="1"/>
  <c r="F845" i="1"/>
  <c r="F846" i="1"/>
  <c r="F847" i="1"/>
  <c r="F848" i="1"/>
  <c r="F849" i="1"/>
  <c r="F850" i="1"/>
  <c r="F851" i="1"/>
  <c r="F852" i="1"/>
  <c r="F853" i="1"/>
  <c r="F854" i="1"/>
  <c r="F855" i="1"/>
  <c r="F856" i="1"/>
  <c r="F857" i="1"/>
  <c r="F858" i="1"/>
  <c r="F859" i="1"/>
  <c r="F860" i="1"/>
  <c r="F861" i="1"/>
  <c r="F862" i="1"/>
  <c r="F863" i="1"/>
  <c r="F864" i="1"/>
  <c r="F865" i="1"/>
  <c r="F866" i="1"/>
  <c r="F867" i="1"/>
  <c r="F868" i="1"/>
  <c r="F869" i="1"/>
  <c r="F870" i="1"/>
  <c r="F871" i="1"/>
  <c r="F872" i="1"/>
  <c r="F873" i="1"/>
  <c r="F874" i="1"/>
  <c r="F875" i="1"/>
  <c r="F876" i="1"/>
  <c r="F877" i="1"/>
  <c r="F878" i="1"/>
  <c r="F879" i="1"/>
  <c r="F880" i="1"/>
  <c r="F881" i="1"/>
  <c r="F882" i="1"/>
  <c r="F883" i="1"/>
  <c r="F884" i="1"/>
  <c r="F885" i="1"/>
  <c r="F886" i="1"/>
  <c r="F887" i="1"/>
  <c r="F888" i="1"/>
  <c r="F889" i="1"/>
  <c r="F890" i="1"/>
  <c r="F891" i="1"/>
  <c r="F892" i="1"/>
  <c r="F893" i="1"/>
  <c r="F894" i="1"/>
  <c r="F895" i="1"/>
  <c r="F896" i="1"/>
  <c r="F897" i="1"/>
  <c r="F898" i="1"/>
  <c r="F899" i="1"/>
  <c r="F900" i="1"/>
  <c r="F901" i="1"/>
  <c r="F902" i="1"/>
  <c r="F903" i="1"/>
  <c r="F904" i="1"/>
  <c r="F905" i="1"/>
  <c r="F906" i="1"/>
  <c r="F907" i="1"/>
  <c r="F908" i="1"/>
  <c r="F909" i="1"/>
  <c r="F910" i="1"/>
  <c r="F911" i="1"/>
  <c r="F912" i="1"/>
  <c r="F913" i="1"/>
  <c r="F914" i="1"/>
  <c r="F915" i="1"/>
  <c r="F916" i="1"/>
  <c r="F917" i="1"/>
  <c r="F918" i="1"/>
  <c r="F919" i="1"/>
  <c r="F920" i="1"/>
  <c r="F921" i="1"/>
  <c r="F922" i="1"/>
  <c r="F923" i="1"/>
  <c r="F924" i="1"/>
  <c r="F925" i="1"/>
  <c r="A2" i="1" l="1"/>
  <c r="F2" i="1" l="1"/>
</calcChain>
</file>

<file path=xl/sharedStrings.xml><?xml version="1.0" encoding="utf-8"?>
<sst xmlns="http://schemas.openxmlformats.org/spreadsheetml/2006/main" count="4763" uniqueCount="143">
  <si>
    <t>Date</t>
  </si>
  <si>
    <t>Payee</t>
  </si>
  <si>
    <t>Account</t>
  </si>
  <si>
    <t>Category</t>
  </si>
  <si>
    <t>Amount</t>
  </si>
  <si>
    <t>Shipping</t>
  </si>
  <si>
    <t>Vacation</t>
  </si>
  <si>
    <t>Personal Care</t>
  </si>
  <si>
    <t>Bank Charges</t>
  </si>
  <si>
    <t>Kids</t>
  </si>
  <si>
    <t>business expenses</t>
  </si>
  <si>
    <t>Charitable Donations</t>
  </si>
  <si>
    <t>Clothing</t>
  </si>
  <si>
    <t>Household</t>
  </si>
  <si>
    <t>Leisure</t>
  </si>
  <si>
    <t>A. Datum Corporation</t>
  </si>
  <si>
    <t>Adventure Works</t>
  </si>
  <si>
    <t>Alpine Ski House</t>
  </si>
  <si>
    <t>Blue Yonder Airlines</t>
  </si>
  <si>
    <t>City Power &amp; Light</t>
  </si>
  <si>
    <t>Coho Vineyard</t>
  </si>
  <si>
    <t>Coho Winery</t>
  </si>
  <si>
    <t>Contoso, Ltd</t>
  </si>
  <si>
    <t>Contoso Pharmaceuticals</t>
  </si>
  <si>
    <t>Consolidated Messenger</t>
  </si>
  <si>
    <t>Fabrikam, Inc.</t>
  </si>
  <si>
    <t>Fourth Coffee</t>
  </si>
  <si>
    <t>Graphic Design Institute</t>
  </si>
  <si>
    <t>Humongous Insurance</t>
  </si>
  <si>
    <t>Lucerne Publishing</t>
  </si>
  <si>
    <t>Margie’s Travel</t>
  </si>
  <si>
    <t>Northwind Traders</t>
  </si>
  <si>
    <t>Proseware, Inc.</t>
  </si>
  <si>
    <t>School of Fine Art</t>
  </si>
  <si>
    <t>Southridge Video</t>
  </si>
  <si>
    <t>Tailspin Toys</t>
  </si>
  <si>
    <t>Trey Research</t>
  </si>
  <si>
    <t>The Phone Company</t>
  </si>
  <si>
    <t>Wide World Importers</t>
  </si>
  <si>
    <t>Wingtip Toys</t>
  </si>
  <si>
    <t>Woodgrove Bank</t>
  </si>
  <si>
    <t>Litware, Inc.</t>
  </si>
  <si>
    <t>Publications</t>
  </si>
  <si>
    <t>Furnishings</t>
  </si>
  <si>
    <t>Videos, CDs</t>
  </si>
  <si>
    <t>Groceries</t>
  </si>
  <si>
    <t>Kids Activities</t>
  </si>
  <si>
    <t>Restaurants</t>
  </si>
  <si>
    <t>Gifts</t>
  </si>
  <si>
    <t>Concerts</t>
  </si>
  <si>
    <t>Gasoline</t>
  </si>
  <si>
    <t>Utilities</t>
  </si>
  <si>
    <t>Dental</t>
  </si>
  <si>
    <t>Insurance</t>
  </si>
  <si>
    <t>Videos</t>
  </si>
  <si>
    <t>Car Maintenance</t>
  </si>
  <si>
    <t>Medical</t>
  </si>
  <si>
    <t>CDs</t>
  </si>
  <si>
    <t>Telephone</t>
  </si>
  <si>
    <t>Car Registration</t>
  </si>
  <si>
    <t>Row Labels</t>
  </si>
  <si>
    <t>Grand Total</t>
  </si>
  <si>
    <t>Column Labels</t>
  </si>
  <si>
    <t>Sum of Amount</t>
  </si>
  <si>
    <t>Jan</t>
  </si>
  <si>
    <t>Feb</t>
  </si>
  <si>
    <t>Mar</t>
  </si>
  <si>
    <t>Apr</t>
  </si>
  <si>
    <t>May</t>
  </si>
  <si>
    <t>Jun</t>
  </si>
  <si>
    <t>Jul</t>
  </si>
  <si>
    <t>Aug</t>
  </si>
  <si>
    <t>Sep</t>
  </si>
  <si>
    <t>Oct</t>
  </si>
  <si>
    <t>Nov</t>
  </si>
  <si>
    <t>Dec</t>
  </si>
  <si>
    <t>(blank)</t>
  </si>
  <si>
    <t>(All)</t>
  </si>
  <si>
    <t>Quarter</t>
  </si>
  <si>
    <t>Month</t>
  </si>
  <si>
    <t>Total Sum of Amount</t>
  </si>
  <si>
    <t>Total Count</t>
  </si>
  <si>
    <t>Count</t>
  </si>
  <si>
    <t>Total Average</t>
  </si>
  <si>
    <t>Average</t>
  </si>
  <si>
    <t>Total Max</t>
  </si>
  <si>
    <t>Max</t>
  </si>
  <si>
    <t>Total Min</t>
  </si>
  <si>
    <t>Min</t>
  </si>
  <si>
    <t>No Calculation</t>
  </si>
  <si>
    <t>% of Grand Total</t>
  </si>
  <si>
    <t>% of Column Total</t>
  </si>
  <si>
    <t>% of Row Total</t>
  </si>
  <si>
    <t>Difference from previous month</t>
  </si>
  <si>
    <t>Total Difference from previous month</t>
  </si>
  <si>
    <t>Total Running Total</t>
  </si>
  <si>
    <t>Running Total</t>
  </si>
  <si>
    <t>0-10</t>
  </si>
  <si>
    <t>10-20</t>
  </si>
  <si>
    <t>20-30</t>
  </si>
  <si>
    <t>30-40</t>
  </si>
  <si>
    <t>40-50</t>
  </si>
  <si>
    <t>50-60</t>
  </si>
  <si>
    <t>60-70</t>
  </si>
  <si>
    <t>70-80</t>
  </si>
  <si>
    <t>80-90</t>
  </si>
  <si>
    <t>90-100</t>
  </si>
  <si>
    <t>100-110</t>
  </si>
  <si>
    <t>110-120</t>
  </si>
  <si>
    <t>120-130</t>
  </si>
  <si>
    <t>130-140</t>
  </si>
  <si>
    <t>140-150</t>
  </si>
  <si>
    <t>150-160</t>
  </si>
  <si>
    <t>160-170</t>
  </si>
  <si>
    <t>170-180</t>
  </si>
  <si>
    <t>180-190</t>
  </si>
  <si>
    <t>190-200</t>
  </si>
  <si>
    <t>200-210</t>
  </si>
  <si>
    <t>210-220</t>
  </si>
  <si>
    <t>220-230</t>
  </si>
  <si>
    <t>230-240</t>
  </si>
  <si>
    <t>240-250</t>
  </si>
  <si>
    <t>260-270</t>
  </si>
  <si>
    <t>270-280</t>
  </si>
  <si>
    <t>280-290</t>
  </si>
  <si>
    <t>290-300</t>
  </si>
  <si>
    <t>300-310</t>
  </si>
  <si>
    <t>310-320</t>
  </si>
  <si>
    <t>330-340</t>
  </si>
  <si>
    <t>350-360</t>
  </si>
  <si>
    <t>390-400</t>
  </si>
  <si>
    <t>430-440</t>
  </si>
  <si>
    <t>450-460</t>
  </si>
  <si>
    <t>460-470</t>
  </si>
  <si>
    <t>470-480</t>
  </si>
  <si>
    <t>560-570</t>
  </si>
  <si>
    <t>620-630</t>
  </si>
  <si>
    <t>680-690</t>
  </si>
  <si>
    <t>720-730</t>
  </si>
  <si>
    <t>870-880</t>
  </si>
  <si>
    <t>920-930</t>
  </si>
  <si>
    <t>950-960</t>
  </si>
  <si>
    <t>990-1000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</si>
</sst>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d;@"/>
    <numFmt numFmtId="165" formatCode="dd/mm/yyyy;@"/>
  </numFmts>
  <fonts count="5" x14ac:knownFonts="1">
    <font>
      <sz val="10"/>
      <name val="Arial"/>
    </font>
    <font>
      <b/>
      <sz val="10"/>
      <name val="Arial"/>
      <family val="2"/>
    </font>
    <font>
      <sz val="8"/>
      <name val="Arial"/>
      <family val="2"/>
    </font>
    <font>
      <b/>
      <sz val="10"/>
      <name val="Arial"/>
      <family val="2"/>
    </font>
    <font>
      <sz val="10"/>
      <name val="Verdana"/>
      <family val="2"/>
    </font>
  </fonts>
  <fills count="2">
    <fill>
      <patternFill patternType="none"/>
    </fill>
    <fill>
      <patternFill patternType="gray125"/>
    </fill>
  </fills>
  <borders count="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s>
  <cellStyleXfs count="1">
    <xf numFmtId="0" fontId="0" fillId="0" borderId="0"/>
  </cellStyleXfs>
  <cellXfs count="23">
    <xf numFmtId="0" fontId="0" fillId="0" borderId="0" xfId="0"/>
    <xf numFmtId="0" fontId="1" fillId="0" borderId="0" xfId="0" applyFont="1"/>
    <xf numFmtId="164" fontId="0" fillId="0" borderId="0" xfId="0" applyNumberFormat="1"/>
    <xf numFmtId="164" fontId="1" fillId="0" borderId="0" xfId="0" applyNumberFormat="1" applyFont="1"/>
    <xf numFmtId="2" fontId="0" fillId="0" borderId="0" xfId="0" applyNumberFormat="1"/>
    <xf numFmtId="2" fontId="1" fillId="0" borderId="0" xfId="0" applyNumberFormat="1" applyFont="1"/>
    <xf numFmtId="0" fontId="0" fillId="0" borderId="0" xfId="0" pivotButton="1"/>
    <xf numFmtId="14" fontId="0" fillId="0" borderId="0" xfId="0" applyNumberFormat="1"/>
    <xf numFmtId="0" fontId="0" fillId="0" borderId="0" xfId="0" applyNumberFormat="1"/>
    <xf numFmtId="165" fontId="0" fillId="0" borderId="0" xfId="0" applyNumberFormat="1" applyAlignment="1">
      <alignment horizontal="left"/>
    </xf>
    <xf numFmtId="0" fontId="3" fillId="0" borderId="0" xfId="0" applyFont="1"/>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5" xfId="0" applyFont="1" applyFill="1" applyBorder="1" applyAlignment="1">
      <alignment horizontal="justify" vertical="center" wrapText="1"/>
    </xf>
    <xf numFmtId="0" fontId="4" fillId="0" borderId="6" xfId="0" applyFont="1" applyFill="1" applyBorder="1" applyAlignment="1">
      <alignment horizontal="justify" vertical="center" wrapText="1"/>
    </xf>
    <xf numFmtId="0" fontId="0" fillId="0" borderId="0" xfId="0" applyAlignment="1">
      <alignment horizontal="left"/>
    </xf>
    <xf numFmtId="10" fontId="0" fillId="0" borderId="0" xfId="0" applyNumberFormat="1"/>
    <xf numFmtId="165" fontId="0" fillId="0" borderId="0" xfId="0" applyNumberFormat="1"/>
    <xf numFmtId="0" fontId="0" fillId="0" borderId="0" xfId="0" applyAlignment="1">
      <alignment wrapText="1"/>
    </xf>
    <xf numFmtId="0" fontId="0" fillId="0" borderId="0" xfId="0" applyNumberFormat="1" applyAlignment="1">
      <alignment wrapText="1"/>
    </xf>
    <xf numFmtId="2" fontId="0" fillId="0" borderId="0" xfId="0" applyNumberFormat="1" applyAlignment="1">
      <alignment horizontal="left"/>
    </xf>
  </cellXfs>
  <cellStyles count="1">
    <cellStyle name="Normal" xfId="0" builtinId="0"/>
  </cellStyles>
  <dxfs count="8">
    <dxf>
      <numFmt numFmtId="2" formatCode="0.00"/>
    </dxf>
    <dxf>
      <numFmt numFmtId="19" formatCode="dd/mm/yyyy"/>
    </dxf>
    <dxf>
      <font>
        <b/>
        <i val="0"/>
        <strike val="0"/>
        <condense val="0"/>
        <extend val="0"/>
        <outline val="0"/>
        <shadow val="0"/>
        <u val="none"/>
        <vertAlign val="baseline"/>
        <sz val="10"/>
        <color auto="1"/>
        <name val="Arial"/>
        <scheme val="none"/>
      </font>
    </dxf>
    <dxf>
      <numFmt numFmtId="0" formatCode="General"/>
    </dxf>
    <dxf>
      <numFmt numFmtId="2" formatCode="0.00"/>
    </dxf>
    <dxf>
      <numFmt numFmtId="19" formatCode="dd/mm/yyyy"/>
    </dxf>
    <dxf>
      <font>
        <b/>
        <i val="0"/>
        <strike val="0"/>
        <condense val="0"/>
        <extend val="0"/>
        <outline val="0"/>
        <shadow val="0"/>
        <u val="none"/>
        <vertAlign val="baseline"/>
        <sz val="10"/>
        <color auto="1"/>
        <name val="Arial"/>
        <scheme val="none"/>
      </font>
    </dxf>
    <dxf>
      <alignment wrapText="1" readingOrder="0"/>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07/relationships/slicerCache" Target="slicerCaches/slicerCache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07/relationships/slicerCache" Target="slicerCaches/slicerCach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IE"/>
  <c:roundedCorners val="0"/>
  <mc:AlternateContent xmlns:mc="http://schemas.openxmlformats.org/markup-compatibility/2006">
    <mc:Choice xmlns:c14="http://schemas.microsoft.com/office/drawing/2007/8/2/chart" Requires="c14">
      <c14:style val="102"/>
    </mc:Choice>
    <mc:Fallback>
      <c:style val="2"/>
    </mc:Fallback>
  </mc:AlternateContent>
  <c:pivotSource>
    <c:name>[05_Pivot_transactions_with_solutions.xlsx]Pivot 1!PivotTable1</c:name>
    <c:fmtId val="0"/>
  </c:pivotSource>
  <c:chart>
    <c:autoTitleDeleted val="0"/>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
        <c:idx val="7"/>
        <c:marker>
          <c:symbol val="none"/>
        </c:marker>
      </c:pivotFmt>
      <c:pivotFmt>
        <c:idx val="8"/>
        <c:marker>
          <c:symbol val="none"/>
        </c:marker>
      </c:pivotFmt>
      <c:pivotFmt>
        <c:idx val="9"/>
        <c:marker>
          <c:symbol val="none"/>
        </c:marker>
      </c:pivotFmt>
      <c:pivotFmt>
        <c:idx val="10"/>
        <c:marker>
          <c:symbol val="none"/>
        </c:marker>
      </c:pivotFmt>
      <c:pivotFmt>
        <c:idx val="11"/>
        <c:marker>
          <c:symbol val="none"/>
        </c:marker>
      </c:pivotFmt>
      <c:pivotFmt>
        <c:idx val="12"/>
        <c:marker>
          <c:symbol val="none"/>
        </c:marker>
      </c:pivotFmt>
      <c:pivotFmt>
        <c:idx val="13"/>
        <c:marker>
          <c:symbol val="none"/>
        </c:marker>
      </c:pivotFmt>
      <c:pivotFmt>
        <c:idx val="14"/>
        <c:marker>
          <c:symbol val="none"/>
        </c:marker>
      </c:pivotFmt>
      <c:pivotFmt>
        <c:idx val="15"/>
        <c:marker>
          <c:symbol val="none"/>
        </c:marker>
      </c:pivotFmt>
      <c:pivotFmt>
        <c:idx val="16"/>
        <c:marker>
          <c:symbol val="none"/>
        </c:marker>
      </c:pivotFmt>
      <c:pivotFmt>
        <c:idx val="17"/>
        <c:marker>
          <c:symbol val="none"/>
        </c:marker>
      </c:pivotFmt>
      <c:pivotFmt>
        <c:idx val="18"/>
        <c:marker>
          <c:symbol val="none"/>
        </c:marker>
      </c:pivotFmt>
      <c:pivotFmt>
        <c:idx val="19"/>
        <c:marker>
          <c:symbol val="none"/>
        </c:marker>
      </c:pivotFmt>
      <c:pivotFmt>
        <c:idx val="20"/>
        <c:marker>
          <c:symbol val="none"/>
        </c:marker>
      </c:pivotFmt>
      <c:pivotFmt>
        <c:idx val="21"/>
        <c:marker>
          <c:symbol val="none"/>
        </c:marker>
      </c:pivotFmt>
      <c:pivotFmt>
        <c:idx val="22"/>
        <c:marker>
          <c:symbol val="none"/>
        </c:marker>
      </c:pivotFmt>
      <c:pivotFmt>
        <c:idx val="23"/>
        <c:marker>
          <c:symbol val="none"/>
        </c:marker>
      </c:pivotFmt>
      <c:pivotFmt>
        <c:idx val="24"/>
        <c:marker>
          <c:symbol val="none"/>
        </c:marker>
      </c:pivotFmt>
      <c:pivotFmt>
        <c:idx val="25"/>
        <c:marker>
          <c:symbol val="none"/>
        </c:marker>
      </c:pivotFmt>
      <c:pivotFmt>
        <c:idx val="26"/>
        <c:marker>
          <c:symbol val="none"/>
        </c:marker>
      </c:pivotFmt>
      <c:pivotFmt>
        <c:idx val="27"/>
        <c:marker>
          <c:symbol val="none"/>
        </c:marker>
      </c:pivotFmt>
      <c:pivotFmt>
        <c:idx val="28"/>
        <c:marker>
          <c:symbol val="none"/>
        </c:marker>
      </c:pivotFmt>
    </c:pivotFmts>
    <c:plotArea>
      <c:layout/>
      <c:barChart>
        <c:barDir val="col"/>
        <c:grouping val="clustered"/>
        <c:varyColors val="0"/>
        <c:ser>
          <c:idx val="0"/>
          <c:order val="0"/>
          <c:tx>
            <c:strRef>
              <c:f>'Pivot 1'!$B$3:$B$4</c:f>
              <c:strCache>
                <c:ptCount val="1"/>
                <c:pt idx="0">
                  <c:v>Bank Charges</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1'!$B$5:$B$17</c:f>
              <c:numCache>
                <c:formatCode>General</c:formatCode>
                <c:ptCount val="12"/>
                <c:pt idx="1">
                  <c:v>153.45999999999998</c:v>
                </c:pt>
              </c:numCache>
            </c:numRef>
          </c:val>
        </c:ser>
        <c:ser>
          <c:idx val="1"/>
          <c:order val="1"/>
          <c:tx>
            <c:strRef>
              <c:f>'Pivot 1'!$C$3:$C$4</c:f>
              <c:strCache>
                <c:ptCount val="1"/>
                <c:pt idx="0">
                  <c:v>business expenses</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1'!$C$5:$C$17</c:f>
              <c:numCache>
                <c:formatCode>General</c:formatCode>
                <c:ptCount val="12"/>
                <c:pt idx="2">
                  <c:v>3.76</c:v>
                </c:pt>
              </c:numCache>
            </c:numRef>
          </c:val>
        </c:ser>
        <c:ser>
          <c:idx val="2"/>
          <c:order val="2"/>
          <c:tx>
            <c:strRef>
              <c:f>'Pivot 1'!$D$3:$D$4</c:f>
              <c:strCache>
                <c:ptCount val="1"/>
                <c:pt idx="0">
                  <c:v>Car Maintenance</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1'!$D$5:$D$17</c:f>
              <c:numCache>
                <c:formatCode>General</c:formatCode>
                <c:ptCount val="12"/>
                <c:pt idx="0">
                  <c:v>34.979999999999997</c:v>
                </c:pt>
                <c:pt idx="1">
                  <c:v>9.9499999999999993</c:v>
                </c:pt>
                <c:pt idx="2">
                  <c:v>262.83</c:v>
                </c:pt>
                <c:pt idx="3">
                  <c:v>16.95</c:v>
                </c:pt>
                <c:pt idx="4">
                  <c:v>14.85</c:v>
                </c:pt>
                <c:pt idx="5">
                  <c:v>216.55</c:v>
                </c:pt>
              </c:numCache>
            </c:numRef>
          </c:val>
        </c:ser>
        <c:ser>
          <c:idx val="3"/>
          <c:order val="3"/>
          <c:tx>
            <c:strRef>
              <c:f>'Pivot 1'!$E$3:$E$4</c:f>
              <c:strCache>
                <c:ptCount val="1"/>
                <c:pt idx="0">
                  <c:v>Car Registration</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1'!$E$5:$E$17</c:f>
              <c:numCache>
                <c:formatCode>General</c:formatCode>
                <c:ptCount val="12"/>
                <c:pt idx="10">
                  <c:v>45.25</c:v>
                </c:pt>
                <c:pt idx="11">
                  <c:v>239.87</c:v>
                </c:pt>
              </c:numCache>
            </c:numRef>
          </c:val>
        </c:ser>
        <c:ser>
          <c:idx val="4"/>
          <c:order val="4"/>
          <c:tx>
            <c:strRef>
              <c:f>'Pivot 1'!$F$3:$F$4</c:f>
              <c:strCache>
                <c:ptCount val="1"/>
                <c:pt idx="0">
                  <c:v>CDs</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1'!$F$5:$F$17</c:f>
              <c:numCache>
                <c:formatCode>General</c:formatCode>
                <c:ptCount val="12"/>
                <c:pt idx="3">
                  <c:v>24.68</c:v>
                </c:pt>
              </c:numCache>
            </c:numRef>
          </c:val>
        </c:ser>
        <c:ser>
          <c:idx val="5"/>
          <c:order val="5"/>
          <c:tx>
            <c:strRef>
              <c:f>'Pivot 1'!$G$3:$G$4</c:f>
              <c:strCache>
                <c:ptCount val="1"/>
                <c:pt idx="0">
                  <c:v>Charitable Donations</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1'!$G$5:$G$17</c:f>
              <c:numCache>
                <c:formatCode>General</c:formatCode>
                <c:ptCount val="12"/>
                <c:pt idx="2">
                  <c:v>150</c:v>
                </c:pt>
              </c:numCache>
            </c:numRef>
          </c:val>
        </c:ser>
        <c:ser>
          <c:idx val="6"/>
          <c:order val="6"/>
          <c:tx>
            <c:strRef>
              <c:f>'Pivot 1'!$H$3:$H$4</c:f>
              <c:strCache>
                <c:ptCount val="1"/>
                <c:pt idx="0">
                  <c:v>Clothing</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1'!$H$5:$H$17</c:f>
              <c:numCache>
                <c:formatCode>General</c:formatCode>
                <c:ptCount val="12"/>
                <c:pt idx="3">
                  <c:v>293.5</c:v>
                </c:pt>
                <c:pt idx="4">
                  <c:v>164.71</c:v>
                </c:pt>
                <c:pt idx="5">
                  <c:v>30</c:v>
                </c:pt>
                <c:pt idx="7">
                  <c:v>50.36</c:v>
                </c:pt>
                <c:pt idx="8">
                  <c:v>147.9</c:v>
                </c:pt>
                <c:pt idx="9">
                  <c:v>499.56</c:v>
                </c:pt>
                <c:pt idx="10">
                  <c:v>786.84</c:v>
                </c:pt>
                <c:pt idx="11">
                  <c:v>334.8</c:v>
                </c:pt>
              </c:numCache>
            </c:numRef>
          </c:val>
        </c:ser>
        <c:ser>
          <c:idx val="7"/>
          <c:order val="7"/>
          <c:tx>
            <c:strRef>
              <c:f>'Pivot 1'!$I$3:$I$4</c:f>
              <c:strCache>
                <c:ptCount val="1"/>
                <c:pt idx="0">
                  <c:v>Concerts</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1'!$I$5:$I$17</c:f>
              <c:numCache>
                <c:formatCode>General</c:formatCode>
                <c:ptCount val="12"/>
                <c:pt idx="1">
                  <c:v>285.5</c:v>
                </c:pt>
                <c:pt idx="2">
                  <c:v>120</c:v>
                </c:pt>
                <c:pt idx="3">
                  <c:v>36</c:v>
                </c:pt>
                <c:pt idx="6">
                  <c:v>48</c:v>
                </c:pt>
                <c:pt idx="7">
                  <c:v>66</c:v>
                </c:pt>
                <c:pt idx="8">
                  <c:v>30</c:v>
                </c:pt>
                <c:pt idx="9">
                  <c:v>187.55</c:v>
                </c:pt>
                <c:pt idx="10">
                  <c:v>201.85</c:v>
                </c:pt>
                <c:pt idx="11">
                  <c:v>56</c:v>
                </c:pt>
              </c:numCache>
            </c:numRef>
          </c:val>
        </c:ser>
        <c:ser>
          <c:idx val="8"/>
          <c:order val="8"/>
          <c:tx>
            <c:strRef>
              <c:f>'Pivot 1'!$J$3:$J$4</c:f>
              <c:strCache>
                <c:ptCount val="1"/>
                <c:pt idx="0">
                  <c:v>Dental</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1'!$J$5:$J$17</c:f>
              <c:numCache>
                <c:formatCode>General</c:formatCode>
                <c:ptCount val="12"/>
                <c:pt idx="3">
                  <c:v>188</c:v>
                </c:pt>
                <c:pt idx="9">
                  <c:v>278</c:v>
                </c:pt>
              </c:numCache>
            </c:numRef>
          </c:val>
        </c:ser>
        <c:ser>
          <c:idx val="9"/>
          <c:order val="9"/>
          <c:tx>
            <c:strRef>
              <c:f>'Pivot 1'!$K$3:$K$4</c:f>
              <c:strCache>
                <c:ptCount val="1"/>
                <c:pt idx="0">
                  <c:v>Furnishings</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1'!$K$5:$K$17</c:f>
              <c:numCache>
                <c:formatCode>General</c:formatCode>
                <c:ptCount val="12"/>
                <c:pt idx="0">
                  <c:v>1284.32</c:v>
                </c:pt>
                <c:pt idx="1">
                  <c:v>198.5</c:v>
                </c:pt>
                <c:pt idx="2">
                  <c:v>1499.0300000000002</c:v>
                </c:pt>
                <c:pt idx="3">
                  <c:v>669.74</c:v>
                </c:pt>
                <c:pt idx="4">
                  <c:v>616.32000000000005</c:v>
                </c:pt>
                <c:pt idx="5">
                  <c:v>1367.4900000000002</c:v>
                </c:pt>
                <c:pt idx="6">
                  <c:v>638.57000000000005</c:v>
                </c:pt>
                <c:pt idx="7">
                  <c:v>1410.45</c:v>
                </c:pt>
                <c:pt idx="8">
                  <c:v>1153.0400000000002</c:v>
                </c:pt>
                <c:pt idx="9">
                  <c:v>1437.94</c:v>
                </c:pt>
                <c:pt idx="10">
                  <c:v>361.35000000000008</c:v>
                </c:pt>
                <c:pt idx="11">
                  <c:v>203.60999999999999</c:v>
                </c:pt>
              </c:numCache>
            </c:numRef>
          </c:val>
        </c:ser>
        <c:ser>
          <c:idx val="10"/>
          <c:order val="10"/>
          <c:tx>
            <c:strRef>
              <c:f>'Pivot 1'!$L$3:$L$4</c:f>
              <c:strCache>
                <c:ptCount val="1"/>
                <c:pt idx="0">
                  <c:v>Gasoline</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1'!$L$5:$L$17</c:f>
              <c:numCache>
                <c:formatCode>General</c:formatCode>
                <c:ptCount val="12"/>
                <c:pt idx="0">
                  <c:v>13.71</c:v>
                </c:pt>
                <c:pt idx="1">
                  <c:v>13.59</c:v>
                </c:pt>
                <c:pt idx="2">
                  <c:v>56.540000000000006</c:v>
                </c:pt>
                <c:pt idx="3">
                  <c:v>31.93</c:v>
                </c:pt>
                <c:pt idx="4">
                  <c:v>13.48</c:v>
                </c:pt>
                <c:pt idx="5">
                  <c:v>12.1</c:v>
                </c:pt>
                <c:pt idx="6">
                  <c:v>15.93</c:v>
                </c:pt>
                <c:pt idx="7">
                  <c:v>32.340000000000003</c:v>
                </c:pt>
                <c:pt idx="8">
                  <c:v>30.4</c:v>
                </c:pt>
                <c:pt idx="9">
                  <c:v>14.47</c:v>
                </c:pt>
                <c:pt idx="10">
                  <c:v>92.149999999999991</c:v>
                </c:pt>
                <c:pt idx="11">
                  <c:v>76.260000000000005</c:v>
                </c:pt>
              </c:numCache>
            </c:numRef>
          </c:val>
        </c:ser>
        <c:ser>
          <c:idx val="11"/>
          <c:order val="11"/>
          <c:tx>
            <c:strRef>
              <c:f>'Pivot 1'!$M$3:$M$4</c:f>
              <c:strCache>
                <c:ptCount val="1"/>
                <c:pt idx="0">
                  <c:v>Gifts</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1'!$M$5:$M$17</c:f>
              <c:numCache>
                <c:formatCode>General</c:formatCode>
                <c:ptCount val="12"/>
                <c:pt idx="0">
                  <c:v>55.699999999999996</c:v>
                </c:pt>
                <c:pt idx="1">
                  <c:v>9</c:v>
                </c:pt>
                <c:pt idx="2">
                  <c:v>107.23</c:v>
                </c:pt>
                <c:pt idx="3">
                  <c:v>107.53</c:v>
                </c:pt>
                <c:pt idx="4">
                  <c:v>90.03</c:v>
                </c:pt>
                <c:pt idx="5">
                  <c:v>9</c:v>
                </c:pt>
                <c:pt idx="6">
                  <c:v>41.18</c:v>
                </c:pt>
                <c:pt idx="7">
                  <c:v>1023.7</c:v>
                </c:pt>
                <c:pt idx="8">
                  <c:v>398.2</c:v>
                </c:pt>
                <c:pt idx="9">
                  <c:v>281</c:v>
                </c:pt>
                <c:pt idx="10">
                  <c:v>957.05</c:v>
                </c:pt>
                <c:pt idx="11">
                  <c:v>738.3599999999999</c:v>
                </c:pt>
              </c:numCache>
            </c:numRef>
          </c:val>
        </c:ser>
        <c:ser>
          <c:idx val="12"/>
          <c:order val="12"/>
          <c:tx>
            <c:strRef>
              <c:f>'Pivot 1'!$N$3:$N$4</c:f>
              <c:strCache>
                <c:ptCount val="1"/>
                <c:pt idx="0">
                  <c:v>Groceries</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1'!$N$5:$N$17</c:f>
              <c:numCache>
                <c:formatCode>General</c:formatCode>
                <c:ptCount val="12"/>
                <c:pt idx="0">
                  <c:v>1963.42</c:v>
                </c:pt>
                <c:pt idx="1">
                  <c:v>1133.33</c:v>
                </c:pt>
                <c:pt idx="2">
                  <c:v>2129.2800000000007</c:v>
                </c:pt>
                <c:pt idx="3">
                  <c:v>1561.8700000000001</c:v>
                </c:pt>
                <c:pt idx="4">
                  <c:v>1935.15</c:v>
                </c:pt>
                <c:pt idx="5">
                  <c:v>1662.35</c:v>
                </c:pt>
                <c:pt idx="6">
                  <c:v>1628.4500000000003</c:v>
                </c:pt>
                <c:pt idx="7">
                  <c:v>1735.2000000000003</c:v>
                </c:pt>
                <c:pt idx="8">
                  <c:v>2095.1800000000003</c:v>
                </c:pt>
                <c:pt idx="9">
                  <c:v>1844.1399999999999</c:v>
                </c:pt>
                <c:pt idx="10">
                  <c:v>1547.95</c:v>
                </c:pt>
                <c:pt idx="11">
                  <c:v>1669.9699999999998</c:v>
                </c:pt>
              </c:numCache>
            </c:numRef>
          </c:val>
        </c:ser>
        <c:ser>
          <c:idx val="13"/>
          <c:order val="13"/>
          <c:tx>
            <c:strRef>
              <c:f>'Pivot 1'!$O$3:$O$4</c:f>
              <c:strCache>
                <c:ptCount val="1"/>
                <c:pt idx="0">
                  <c:v>Household</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1'!$O$5:$O$17</c:f>
              <c:numCache>
                <c:formatCode>General</c:formatCode>
                <c:ptCount val="12"/>
                <c:pt idx="5">
                  <c:v>14.95</c:v>
                </c:pt>
                <c:pt idx="11">
                  <c:v>52.95</c:v>
                </c:pt>
              </c:numCache>
            </c:numRef>
          </c:val>
        </c:ser>
        <c:ser>
          <c:idx val="14"/>
          <c:order val="14"/>
          <c:tx>
            <c:strRef>
              <c:f>'Pivot 1'!$P$3:$P$4</c:f>
              <c:strCache>
                <c:ptCount val="1"/>
                <c:pt idx="0">
                  <c:v>Insurance</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1'!$P$5:$P$17</c:f>
              <c:numCache>
                <c:formatCode>General</c:formatCode>
                <c:ptCount val="12"/>
                <c:pt idx="0">
                  <c:v>721.5</c:v>
                </c:pt>
              </c:numCache>
            </c:numRef>
          </c:val>
        </c:ser>
        <c:ser>
          <c:idx val="15"/>
          <c:order val="15"/>
          <c:tx>
            <c:strRef>
              <c:f>'Pivot 1'!$Q$3:$Q$4</c:f>
              <c:strCache>
                <c:ptCount val="1"/>
                <c:pt idx="0">
                  <c:v>Kids</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1'!$Q$5:$Q$17</c:f>
              <c:numCache>
                <c:formatCode>General</c:formatCode>
                <c:ptCount val="12"/>
                <c:pt idx="1">
                  <c:v>88.8</c:v>
                </c:pt>
                <c:pt idx="4">
                  <c:v>22.97</c:v>
                </c:pt>
                <c:pt idx="5">
                  <c:v>13.46</c:v>
                </c:pt>
                <c:pt idx="6">
                  <c:v>84.19</c:v>
                </c:pt>
                <c:pt idx="7">
                  <c:v>6.12</c:v>
                </c:pt>
                <c:pt idx="8">
                  <c:v>4.95</c:v>
                </c:pt>
                <c:pt idx="9">
                  <c:v>109.9</c:v>
                </c:pt>
                <c:pt idx="10">
                  <c:v>46.5</c:v>
                </c:pt>
                <c:pt idx="11">
                  <c:v>9.9</c:v>
                </c:pt>
              </c:numCache>
            </c:numRef>
          </c:val>
        </c:ser>
        <c:ser>
          <c:idx val="16"/>
          <c:order val="16"/>
          <c:tx>
            <c:strRef>
              <c:f>'Pivot 1'!$R$3:$R$4</c:f>
              <c:strCache>
                <c:ptCount val="1"/>
                <c:pt idx="0">
                  <c:v>Kids Activities</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1'!$R$5:$R$17</c:f>
              <c:numCache>
                <c:formatCode>General</c:formatCode>
                <c:ptCount val="12"/>
                <c:pt idx="0">
                  <c:v>26.25</c:v>
                </c:pt>
                <c:pt idx="1">
                  <c:v>52.489999999999995</c:v>
                </c:pt>
                <c:pt idx="2">
                  <c:v>207.76</c:v>
                </c:pt>
                <c:pt idx="3">
                  <c:v>26.25</c:v>
                </c:pt>
                <c:pt idx="4">
                  <c:v>421.25</c:v>
                </c:pt>
                <c:pt idx="5">
                  <c:v>26.25</c:v>
                </c:pt>
                <c:pt idx="6">
                  <c:v>16.329999999999998</c:v>
                </c:pt>
                <c:pt idx="7">
                  <c:v>146.25</c:v>
                </c:pt>
                <c:pt idx="8">
                  <c:v>802.56999999999994</c:v>
                </c:pt>
                <c:pt idx="9">
                  <c:v>152</c:v>
                </c:pt>
                <c:pt idx="11">
                  <c:v>268</c:v>
                </c:pt>
              </c:numCache>
            </c:numRef>
          </c:val>
        </c:ser>
        <c:ser>
          <c:idx val="17"/>
          <c:order val="17"/>
          <c:tx>
            <c:strRef>
              <c:f>'Pivot 1'!$S$3:$S$4</c:f>
              <c:strCache>
                <c:ptCount val="1"/>
                <c:pt idx="0">
                  <c:v>Leisure</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1'!$S$5:$S$17</c:f>
              <c:numCache>
                <c:formatCode>General</c:formatCode>
                <c:ptCount val="12"/>
                <c:pt idx="4">
                  <c:v>73.66</c:v>
                </c:pt>
                <c:pt idx="5">
                  <c:v>143.5</c:v>
                </c:pt>
                <c:pt idx="7">
                  <c:v>189.14000000000001</c:v>
                </c:pt>
                <c:pt idx="8">
                  <c:v>4.95</c:v>
                </c:pt>
                <c:pt idx="9">
                  <c:v>682.5</c:v>
                </c:pt>
                <c:pt idx="10">
                  <c:v>20.5</c:v>
                </c:pt>
              </c:numCache>
            </c:numRef>
          </c:val>
        </c:ser>
        <c:ser>
          <c:idx val="18"/>
          <c:order val="18"/>
          <c:tx>
            <c:strRef>
              <c:f>'Pivot 1'!$T$3:$T$4</c:f>
              <c:strCache>
                <c:ptCount val="1"/>
                <c:pt idx="0">
                  <c:v>Medical</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1'!$T$5:$T$17</c:f>
              <c:numCache>
                <c:formatCode>General</c:formatCode>
                <c:ptCount val="12"/>
                <c:pt idx="1">
                  <c:v>189.95</c:v>
                </c:pt>
                <c:pt idx="8">
                  <c:v>5.86</c:v>
                </c:pt>
              </c:numCache>
            </c:numRef>
          </c:val>
        </c:ser>
        <c:ser>
          <c:idx val="19"/>
          <c:order val="19"/>
          <c:tx>
            <c:strRef>
              <c:f>'Pivot 1'!$U$3:$U$4</c:f>
              <c:strCache>
                <c:ptCount val="1"/>
                <c:pt idx="0">
                  <c:v>Personal Care</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1'!$U$5:$U$17</c:f>
              <c:numCache>
                <c:formatCode>General</c:formatCode>
                <c:ptCount val="12"/>
                <c:pt idx="0">
                  <c:v>55.55</c:v>
                </c:pt>
                <c:pt idx="1">
                  <c:v>64.5</c:v>
                </c:pt>
                <c:pt idx="2">
                  <c:v>36</c:v>
                </c:pt>
                <c:pt idx="3">
                  <c:v>97.45</c:v>
                </c:pt>
                <c:pt idx="4">
                  <c:v>69.900000000000006</c:v>
                </c:pt>
                <c:pt idx="5">
                  <c:v>30.9</c:v>
                </c:pt>
                <c:pt idx="6">
                  <c:v>72.12</c:v>
                </c:pt>
                <c:pt idx="7">
                  <c:v>67.099999999999994</c:v>
                </c:pt>
                <c:pt idx="8">
                  <c:v>54.45</c:v>
                </c:pt>
                <c:pt idx="9">
                  <c:v>75.8</c:v>
                </c:pt>
                <c:pt idx="10">
                  <c:v>82</c:v>
                </c:pt>
                <c:pt idx="11">
                  <c:v>65.900000000000006</c:v>
                </c:pt>
              </c:numCache>
            </c:numRef>
          </c:val>
        </c:ser>
        <c:ser>
          <c:idx val="20"/>
          <c:order val="20"/>
          <c:tx>
            <c:strRef>
              <c:f>'Pivot 1'!$V$3:$V$4</c:f>
              <c:strCache>
                <c:ptCount val="1"/>
                <c:pt idx="0">
                  <c:v>Publications</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1'!$V$5:$V$17</c:f>
              <c:numCache>
                <c:formatCode>General</c:formatCode>
                <c:ptCount val="12"/>
                <c:pt idx="0">
                  <c:v>283.15000000000003</c:v>
                </c:pt>
                <c:pt idx="1">
                  <c:v>156.86000000000001</c:v>
                </c:pt>
                <c:pt idx="2">
                  <c:v>209.8</c:v>
                </c:pt>
                <c:pt idx="3">
                  <c:v>488.57</c:v>
                </c:pt>
                <c:pt idx="4">
                  <c:v>588.34</c:v>
                </c:pt>
                <c:pt idx="5">
                  <c:v>106.83</c:v>
                </c:pt>
                <c:pt idx="6">
                  <c:v>384.83</c:v>
                </c:pt>
                <c:pt idx="7">
                  <c:v>24.160000000000004</c:v>
                </c:pt>
                <c:pt idx="8">
                  <c:v>16.97</c:v>
                </c:pt>
                <c:pt idx="9">
                  <c:v>609.16</c:v>
                </c:pt>
                <c:pt idx="10">
                  <c:v>298.60999999999996</c:v>
                </c:pt>
                <c:pt idx="11">
                  <c:v>206.63</c:v>
                </c:pt>
              </c:numCache>
            </c:numRef>
          </c:val>
        </c:ser>
        <c:ser>
          <c:idx val="21"/>
          <c:order val="21"/>
          <c:tx>
            <c:strRef>
              <c:f>'Pivot 1'!$W$3:$W$4</c:f>
              <c:strCache>
                <c:ptCount val="1"/>
                <c:pt idx="0">
                  <c:v>Restaurants</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1'!$W$5:$W$17</c:f>
              <c:numCache>
                <c:formatCode>General</c:formatCode>
                <c:ptCount val="12"/>
                <c:pt idx="0">
                  <c:v>189.40000000000003</c:v>
                </c:pt>
                <c:pt idx="1">
                  <c:v>138</c:v>
                </c:pt>
                <c:pt idx="2">
                  <c:v>181.39</c:v>
                </c:pt>
                <c:pt idx="3">
                  <c:v>114.81</c:v>
                </c:pt>
                <c:pt idx="5">
                  <c:v>227.79</c:v>
                </c:pt>
                <c:pt idx="6">
                  <c:v>213.44</c:v>
                </c:pt>
                <c:pt idx="7">
                  <c:v>333.28000000000003</c:v>
                </c:pt>
                <c:pt idx="8">
                  <c:v>365.74</c:v>
                </c:pt>
                <c:pt idx="9">
                  <c:v>181.71</c:v>
                </c:pt>
                <c:pt idx="10">
                  <c:v>318.64999999999998</c:v>
                </c:pt>
                <c:pt idx="11">
                  <c:v>60.1</c:v>
                </c:pt>
              </c:numCache>
            </c:numRef>
          </c:val>
        </c:ser>
        <c:ser>
          <c:idx val="22"/>
          <c:order val="22"/>
          <c:tx>
            <c:strRef>
              <c:f>'Pivot 1'!$X$3:$X$4</c:f>
              <c:strCache>
                <c:ptCount val="1"/>
                <c:pt idx="0">
                  <c:v>Shipping</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1'!$X$5:$X$17</c:f>
              <c:numCache>
                <c:formatCode>General</c:formatCode>
                <c:ptCount val="12"/>
                <c:pt idx="0">
                  <c:v>49.2</c:v>
                </c:pt>
                <c:pt idx="2">
                  <c:v>31.48</c:v>
                </c:pt>
                <c:pt idx="7">
                  <c:v>38.79</c:v>
                </c:pt>
                <c:pt idx="10">
                  <c:v>17.809999999999999</c:v>
                </c:pt>
              </c:numCache>
            </c:numRef>
          </c:val>
        </c:ser>
        <c:ser>
          <c:idx val="23"/>
          <c:order val="23"/>
          <c:tx>
            <c:strRef>
              <c:f>'Pivot 1'!$Y$3:$Y$4</c:f>
              <c:strCache>
                <c:ptCount val="1"/>
                <c:pt idx="0">
                  <c:v>Telephone</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1'!$Y$5:$Y$17</c:f>
              <c:numCache>
                <c:formatCode>General</c:formatCode>
                <c:ptCount val="12"/>
                <c:pt idx="8">
                  <c:v>60.83</c:v>
                </c:pt>
                <c:pt idx="10">
                  <c:v>142.52000000000001</c:v>
                </c:pt>
                <c:pt idx="11">
                  <c:v>60.74</c:v>
                </c:pt>
              </c:numCache>
            </c:numRef>
          </c:val>
        </c:ser>
        <c:ser>
          <c:idx val="24"/>
          <c:order val="24"/>
          <c:tx>
            <c:strRef>
              <c:f>'Pivot 1'!$Z$3:$Z$4</c:f>
              <c:strCache>
                <c:ptCount val="1"/>
                <c:pt idx="0">
                  <c:v>Utilities</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1'!$Z$5:$Z$17</c:f>
              <c:numCache>
                <c:formatCode>General</c:formatCode>
                <c:ptCount val="12"/>
                <c:pt idx="0">
                  <c:v>29.99</c:v>
                </c:pt>
                <c:pt idx="1">
                  <c:v>29.99</c:v>
                </c:pt>
                <c:pt idx="2">
                  <c:v>29.99</c:v>
                </c:pt>
                <c:pt idx="3">
                  <c:v>29.99</c:v>
                </c:pt>
                <c:pt idx="4">
                  <c:v>29.99</c:v>
                </c:pt>
                <c:pt idx="6">
                  <c:v>29.99</c:v>
                </c:pt>
                <c:pt idx="7">
                  <c:v>29.99</c:v>
                </c:pt>
                <c:pt idx="8">
                  <c:v>29.99</c:v>
                </c:pt>
              </c:numCache>
            </c:numRef>
          </c:val>
        </c:ser>
        <c:ser>
          <c:idx val="25"/>
          <c:order val="25"/>
          <c:tx>
            <c:strRef>
              <c:f>'Pivot 1'!$AA$3:$AA$4</c:f>
              <c:strCache>
                <c:ptCount val="1"/>
                <c:pt idx="0">
                  <c:v>Vacation</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1'!$AA$5:$AA$17</c:f>
              <c:numCache>
                <c:formatCode>General</c:formatCode>
                <c:ptCount val="12"/>
                <c:pt idx="0">
                  <c:v>450</c:v>
                </c:pt>
                <c:pt idx="1">
                  <c:v>103.78</c:v>
                </c:pt>
                <c:pt idx="7">
                  <c:v>15</c:v>
                </c:pt>
                <c:pt idx="9">
                  <c:v>375.9</c:v>
                </c:pt>
                <c:pt idx="10">
                  <c:v>338.81</c:v>
                </c:pt>
                <c:pt idx="11">
                  <c:v>2645.1199999999994</c:v>
                </c:pt>
              </c:numCache>
            </c:numRef>
          </c:val>
        </c:ser>
        <c:ser>
          <c:idx val="26"/>
          <c:order val="26"/>
          <c:tx>
            <c:strRef>
              <c:f>'Pivot 1'!$AB$3:$AB$4</c:f>
              <c:strCache>
                <c:ptCount val="1"/>
                <c:pt idx="0">
                  <c:v>Videos</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1'!$AB$5:$AB$17</c:f>
              <c:numCache>
                <c:formatCode>General</c:formatCode>
                <c:ptCount val="12"/>
                <c:pt idx="0">
                  <c:v>11.66</c:v>
                </c:pt>
                <c:pt idx="1">
                  <c:v>7.88</c:v>
                </c:pt>
                <c:pt idx="3">
                  <c:v>44.339999999999996</c:v>
                </c:pt>
                <c:pt idx="4">
                  <c:v>17.579999999999998</c:v>
                </c:pt>
                <c:pt idx="6">
                  <c:v>9.92</c:v>
                </c:pt>
                <c:pt idx="8">
                  <c:v>104.94</c:v>
                </c:pt>
                <c:pt idx="9">
                  <c:v>37.700000000000003</c:v>
                </c:pt>
                <c:pt idx="11">
                  <c:v>27.95</c:v>
                </c:pt>
              </c:numCache>
            </c:numRef>
          </c:val>
        </c:ser>
        <c:ser>
          <c:idx val="27"/>
          <c:order val="27"/>
          <c:tx>
            <c:strRef>
              <c:f>'Pivot 1'!$AC$3:$AC$4</c:f>
              <c:strCache>
                <c:ptCount val="1"/>
                <c:pt idx="0">
                  <c:v>Videos, CDs</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1'!$AC$5:$AC$17</c:f>
              <c:numCache>
                <c:formatCode>General</c:formatCode>
                <c:ptCount val="12"/>
                <c:pt idx="2">
                  <c:v>14.99</c:v>
                </c:pt>
                <c:pt idx="7">
                  <c:v>162.39999999999998</c:v>
                </c:pt>
              </c:numCache>
            </c:numRef>
          </c:val>
        </c:ser>
        <c:ser>
          <c:idx val="28"/>
          <c:order val="28"/>
          <c:tx>
            <c:strRef>
              <c:f>'Pivot 1'!$AD$3:$AD$4</c:f>
              <c:strCache>
                <c:ptCount val="1"/>
                <c:pt idx="0">
                  <c:v>(blank)</c:v>
                </c:pt>
              </c:strCache>
            </c:strRef>
          </c:tx>
          <c:invertIfNegative val="0"/>
          <c:cat>
            <c:strRef>
              <c:f>'Pivot 1'!$A$5:$A$17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1'!$AD$5:$AD$17</c:f>
              <c:numCache>
                <c:formatCode>General</c:formatCode>
                <c:ptCount val="12"/>
                <c:pt idx="4">
                  <c:v>45.45</c:v>
                </c:pt>
                <c:pt idx="9">
                  <c:v>23.08</c:v>
                </c:pt>
                <c:pt idx="10">
                  <c:v>45.44</c:v>
                </c:pt>
              </c:numCache>
            </c:numRef>
          </c:val>
        </c:ser>
        <c:dLbls>
          <c:showLegendKey val="0"/>
          <c:showVal val="0"/>
          <c:showCatName val="0"/>
          <c:showSerName val="0"/>
          <c:showPercent val="0"/>
          <c:showBubbleSize val="0"/>
        </c:dLbls>
        <c:gapWidth val="150"/>
        <c:axId val="812942848"/>
        <c:axId val="758206400"/>
      </c:barChart>
      <c:catAx>
        <c:axId val="812942848"/>
        <c:scaling>
          <c:orientation val="minMax"/>
        </c:scaling>
        <c:delete val="0"/>
        <c:axPos val="b"/>
        <c:majorTickMark val="out"/>
        <c:minorTickMark val="none"/>
        <c:tickLblPos val="nextTo"/>
        <c:crossAx val="758206400"/>
        <c:crosses val="autoZero"/>
        <c:auto val="1"/>
        <c:lblAlgn val="ctr"/>
        <c:lblOffset val="100"/>
        <c:noMultiLvlLbl val="0"/>
      </c:catAx>
      <c:valAx>
        <c:axId val="758206400"/>
        <c:scaling>
          <c:orientation val="minMax"/>
        </c:scaling>
        <c:delete val="0"/>
        <c:axPos val="l"/>
        <c:majorGridlines/>
        <c:numFmt formatCode="General" sourceLinked="1"/>
        <c:majorTickMark val="out"/>
        <c:minorTickMark val="none"/>
        <c:tickLblPos val="nextTo"/>
        <c:crossAx val="81294284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IE"/>
  <c:roundedCorners val="0"/>
  <mc:AlternateContent xmlns:mc="http://schemas.openxmlformats.org/markup-compatibility/2006">
    <mc:Choice xmlns:c14="http://schemas.microsoft.com/office/drawing/2007/8/2/chart" Requires="c14">
      <c14:style val="102"/>
    </mc:Choice>
    <mc:Fallback>
      <c:style val="2"/>
    </mc:Fallback>
  </mc:AlternateContent>
  <c:pivotSource>
    <c:name>[05_Pivot_transactions_with_solutions.xlsx]Pivot 6!PivotTable1</c:name>
    <c:fmtId val="14"/>
  </c:pivotSource>
  <c:chart>
    <c:autoTitleDeleted val="0"/>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
        <c:idx val="7"/>
        <c:marker>
          <c:symbol val="none"/>
        </c:marker>
      </c:pivotFmt>
      <c:pivotFmt>
        <c:idx val="8"/>
        <c:marker>
          <c:symbol val="none"/>
        </c:marker>
      </c:pivotFmt>
      <c:pivotFmt>
        <c:idx val="9"/>
        <c:marker>
          <c:symbol val="none"/>
        </c:marker>
      </c:pivotFmt>
      <c:pivotFmt>
        <c:idx val="10"/>
        <c:marker>
          <c:symbol val="none"/>
        </c:marker>
      </c:pivotFmt>
      <c:pivotFmt>
        <c:idx val="11"/>
        <c:marker>
          <c:symbol val="none"/>
        </c:marker>
      </c:pivotFmt>
      <c:pivotFmt>
        <c:idx val="12"/>
        <c:marker>
          <c:symbol val="none"/>
        </c:marker>
      </c:pivotFmt>
      <c:pivotFmt>
        <c:idx val="13"/>
        <c:marker>
          <c:symbol val="none"/>
        </c:marker>
      </c:pivotFmt>
      <c:pivotFmt>
        <c:idx val="14"/>
        <c:marker>
          <c:symbol val="none"/>
        </c:marker>
      </c:pivotFmt>
      <c:pivotFmt>
        <c:idx val="15"/>
        <c:marker>
          <c:symbol val="none"/>
        </c:marker>
      </c:pivotFmt>
      <c:pivotFmt>
        <c:idx val="16"/>
        <c:marker>
          <c:symbol val="none"/>
        </c:marker>
      </c:pivotFmt>
      <c:pivotFmt>
        <c:idx val="17"/>
        <c:marker>
          <c:symbol val="none"/>
        </c:marker>
      </c:pivotFmt>
      <c:pivotFmt>
        <c:idx val="18"/>
        <c:marker>
          <c:symbol val="none"/>
        </c:marker>
      </c:pivotFmt>
      <c:pivotFmt>
        <c:idx val="19"/>
        <c:marker>
          <c:symbol val="none"/>
        </c:marker>
      </c:pivotFmt>
      <c:pivotFmt>
        <c:idx val="20"/>
        <c:marker>
          <c:symbol val="none"/>
        </c:marker>
      </c:pivotFmt>
      <c:pivotFmt>
        <c:idx val="21"/>
        <c:marker>
          <c:symbol val="none"/>
        </c:marker>
      </c:pivotFmt>
      <c:pivotFmt>
        <c:idx val="22"/>
        <c:marker>
          <c:symbol val="none"/>
        </c:marker>
      </c:pivotFmt>
      <c:pivotFmt>
        <c:idx val="23"/>
        <c:marker>
          <c:symbol val="none"/>
        </c:marker>
      </c:pivotFmt>
      <c:pivotFmt>
        <c:idx val="24"/>
        <c:marker>
          <c:symbol val="none"/>
        </c:marker>
      </c:pivotFmt>
      <c:pivotFmt>
        <c:idx val="25"/>
        <c:marker>
          <c:symbol val="none"/>
        </c:marker>
      </c:pivotFmt>
      <c:pivotFmt>
        <c:idx val="26"/>
        <c:marker>
          <c:symbol val="none"/>
        </c:marker>
      </c:pivotFmt>
      <c:pivotFmt>
        <c:idx val="27"/>
        <c:marker>
          <c:symbol val="none"/>
        </c:marker>
      </c:pivotFmt>
      <c:pivotFmt>
        <c:idx val="28"/>
        <c:marker>
          <c:symbol val="none"/>
        </c:marker>
      </c:pivotFmt>
      <c:pivotFmt>
        <c:idx val="29"/>
        <c:marker>
          <c:symbol val="none"/>
        </c:marker>
      </c:pivotFmt>
      <c:pivotFmt>
        <c:idx val="30"/>
        <c:marker>
          <c:symbol val="none"/>
        </c:marker>
      </c:pivotFmt>
      <c:pivotFmt>
        <c:idx val="31"/>
        <c:marker>
          <c:symbol val="none"/>
        </c:marker>
      </c:pivotFmt>
      <c:pivotFmt>
        <c:idx val="32"/>
        <c:marker>
          <c:symbol val="none"/>
        </c:marker>
      </c:pivotFmt>
      <c:pivotFmt>
        <c:idx val="33"/>
        <c:marker>
          <c:symbol val="none"/>
        </c:marker>
      </c:pivotFmt>
      <c:pivotFmt>
        <c:idx val="34"/>
        <c:marker>
          <c:symbol val="none"/>
        </c:marker>
      </c:pivotFmt>
      <c:pivotFmt>
        <c:idx val="35"/>
        <c:marker>
          <c:symbol val="none"/>
        </c:marker>
      </c:pivotFmt>
      <c:pivotFmt>
        <c:idx val="36"/>
        <c:marker>
          <c:symbol val="none"/>
        </c:marker>
      </c:pivotFmt>
      <c:pivotFmt>
        <c:idx val="37"/>
        <c:marker>
          <c:symbol val="none"/>
        </c:marker>
      </c:pivotFmt>
      <c:pivotFmt>
        <c:idx val="38"/>
        <c:marker>
          <c:symbol val="none"/>
        </c:marker>
      </c:pivotFmt>
      <c:pivotFmt>
        <c:idx val="39"/>
        <c:marker>
          <c:symbol val="none"/>
        </c:marker>
      </c:pivotFmt>
      <c:pivotFmt>
        <c:idx val="40"/>
        <c:marker>
          <c:symbol val="none"/>
        </c:marker>
      </c:pivotFmt>
      <c:pivotFmt>
        <c:idx val="41"/>
        <c:marker>
          <c:symbol val="none"/>
        </c:marker>
      </c:pivotFmt>
      <c:pivotFmt>
        <c:idx val="42"/>
        <c:marker>
          <c:symbol val="none"/>
        </c:marker>
      </c:pivotFmt>
      <c:pivotFmt>
        <c:idx val="43"/>
        <c:marker>
          <c:symbol val="none"/>
        </c:marker>
      </c:pivotFmt>
      <c:pivotFmt>
        <c:idx val="44"/>
        <c:marker>
          <c:symbol val="none"/>
        </c:marker>
      </c:pivotFmt>
      <c:pivotFmt>
        <c:idx val="45"/>
        <c:marker>
          <c:symbol val="none"/>
        </c:marker>
      </c:pivotFmt>
      <c:pivotFmt>
        <c:idx val="46"/>
        <c:marker>
          <c:symbol val="none"/>
        </c:marker>
      </c:pivotFmt>
      <c:pivotFmt>
        <c:idx val="47"/>
        <c:marker>
          <c:symbol val="none"/>
        </c:marker>
      </c:pivotFmt>
      <c:pivotFmt>
        <c:idx val="48"/>
        <c:marker>
          <c:symbol val="none"/>
        </c:marker>
      </c:pivotFmt>
      <c:pivotFmt>
        <c:idx val="49"/>
        <c:marker>
          <c:symbol val="none"/>
        </c:marker>
      </c:pivotFmt>
      <c:pivotFmt>
        <c:idx val="50"/>
        <c:marker>
          <c:symbol val="none"/>
        </c:marker>
      </c:pivotFmt>
      <c:pivotFmt>
        <c:idx val="51"/>
        <c:marker>
          <c:symbol val="none"/>
        </c:marker>
      </c:pivotFmt>
      <c:pivotFmt>
        <c:idx val="52"/>
        <c:marker>
          <c:symbol val="none"/>
        </c:marker>
      </c:pivotFmt>
      <c:pivotFmt>
        <c:idx val="53"/>
        <c:marker>
          <c:symbol val="none"/>
        </c:marker>
      </c:pivotFmt>
      <c:pivotFmt>
        <c:idx val="54"/>
        <c:marker>
          <c:symbol val="none"/>
        </c:marker>
      </c:pivotFmt>
      <c:pivotFmt>
        <c:idx val="55"/>
        <c:marker>
          <c:symbol val="none"/>
        </c:marker>
      </c:pivotFmt>
      <c:pivotFmt>
        <c:idx val="56"/>
        <c:marker>
          <c:symbol val="none"/>
        </c:marker>
      </c:pivotFmt>
      <c:pivotFmt>
        <c:idx val="57"/>
        <c:marker>
          <c:symbol val="none"/>
        </c:marker>
      </c:pivotFmt>
    </c:pivotFmts>
    <c:plotArea>
      <c:layout/>
      <c:barChart>
        <c:barDir val="col"/>
        <c:grouping val="clustered"/>
        <c:varyColors val="0"/>
        <c:ser>
          <c:idx val="0"/>
          <c:order val="0"/>
          <c:tx>
            <c:strRef>
              <c:f>'Pivot 6'!$B$3:$B$4</c:f>
              <c:strCache>
                <c:ptCount val="1"/>
                <c:pt idx="0">
                  <c:v>Bank Charges</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6'!$B$5:$B$17</c:f>
              <c:numCache>
                <c:formatCode>General</c:formatCode>
                <c:ptCount val="12"/>
                <c:pt idx="1">
                  <c:v>153.45999999999998</c:v>
                </c:pt>
              </c:numCache>
            </c:numRef>
          </c:val>
        </c:ser>
        <c:ser>
          <c:idx val="1"/>
          <c:order val="1"/>
          <c:tx>
            <c:strRef>
              <c:f>'Pivot 6'!$C$3:$C$4</c:f>
              <c:strCache>
                <c:ptCount val="1"/>
                <c:pt idx="0">
                  <c:v>business expenses</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6'!$C$5:$C$17</c:f>
              <c:numCache>
                <c:formatCode>General</c:formatCode>
                <c:ptCount val="12"/>
                <c:pt idx="2">
                  <c:v>3.76</c:v>
                </c:pt>
              </c:numCache>
            </c:numRef>
          </c:val>
        </c:ser>
        <c:ser>
          <c:idx val="2"/>
          <c:order val="2"/>
          <c:tx>
            <c:strRef>
              <c:f>'Pivot 6'!$D$3:$D$4</c:f>
              <c:strCache>
                <c:ptCount val="1"/>
                <c:pt idx="0">
                  <c:v>Car Maintenance</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6'!$D$5:$D$17</c:f>
              <c:numCache>
                <c:formatCode>General</c:formatCode>
                <c:ptCount val="12"/>
                <c:pt idx="0">
                  <c:v>34.979999999999997</c:v>
                </c:pt>
                <c:pt idx="1">
                  <c:v>9.9499999999999993</c:v>
                </c:pt>
                <c:pt idx="2">
                  <c:v>262.83</c:v>
                </c:pt>
                <c:pt idx="3">
                  <c:v>16.95</c:v>
                </c:pt>
                <c:pt idx="4">
                  <c:v>14.85</c:v>
                </c:pt>
                <c:pt idx="5">
                  <c:v>216.55</c:v>
                </c:pt>
              </c:numCache>
            </c:numRef>
          </c:val>
        </c:ser>
        <c:ser>
          <c:idx val="3"/>
          <c:order val="3"/>
          <c:tx>
            <c:strRef>
              <c:f>'Pivot 6'!$E$3:$E$4</c:f>
              <c:strCache>
                <c:ptCount val="1"/>
                <c:pt idx="0">
                  <c:v>Car Registration</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6'!$E$5:$E$17</c:f>
              <c:numCache>
                <c:formatCode>General</c:formatCode>
                <c:ptCount val="12"/>
                <c:pt idx="10">
                  <c:v>45.25</c:v>
                </c:pt>
                <c:pt idx="11">
                  <c:v>239.87</c:v>
                </c:pt>
              </c:numCache>
            </c:numRef>
          </c:val>
        </c:ser>
        <c:ser>
          <c:idx val="4"/>
          <c:order val="4"/>
          <c:tx>
            <c:strRef>
              <c:f>'Pivot 6'!$F$3:$F$4</c:f>
              <c:strCache>
                <c:ptCount val="1"/>
                <c:pt idx="0">
                  <c:v>CDs</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6'!$F$5:$F$17</c:f>
              <c:numCache>
                <c:formatCode>General</c:formatCode>
                <c:ptCount val="12"/>
                <c:pt idx="3">
                  <c:v>24.68</c:v>
                </c:pt>
              </c:numCache>
            </c:numRef>
          </c:val>
        </c:ser>
        <c:ser>
          <c:idx val="5"/>
          <c:order val="5"/>
          <c:tx>
            <c:strRef>
              <c:f>'Pivot 6'!$G$3:$G$4</c:f>
              <c:strCache>
                <c:ptCount val="1"/>
                <c:pt idx="0">
                  <c:v>Charitable Donations</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6'!$G$5:$G$17</c:f>
              <c:numCache>
                <c:formatCode>General</c:formatCode>
                <c:ptCount val="12"/>
                <c:pt idx="2">
                  <c:v>150</c:v>
                </c:pt>
              </c:numCache>
            </c:numRef>
          </c:val>
        </c:ser>
        <c:ser>
          <c:idx val="6"/>
          <c:order val="6"/>
          <c:tx>
            <c:strRef>
              <c:f>'Pivot 6'!$H$3:$H$4</c:f>
              <c:strCache>
                <c:ptCount val="1"/>
                <c:pt idx="0">
                  <c:v>Clothing</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6'!$H$5:$H$17</c:f>
              <c:numCache>
                <c:formatCode>General</c:formatCode>
                <c:ptCount val="12"/>
                <c:pt idx="3">
                  <c:v>293.5</c:v>
                </c:pt>
                <c:pt idx="4">
                  <c:v>164.71</c:v>
                </c:pt>
                <c:pt idx="5">
                  <c:v>30</c:v>
                </c:pt>
                <c:pt idx="7">
                  <c:v>50.36</c:v>
                </c:pt>
                <c:pt idx="8">
                  <c:v>147.9</c:v>
                </c:pt>
                <c:pt idx="9">
                  <c:v>499.56</c:v>
                </c:pt>
                <c:pt idx="10">
                  <c:v>786.84</c:v>
                </c:pt>
                <c:pt idx="11">
                  <c:v>334.8</c:v>
                </c:pt>
              </c:numCache>
            </c:numRef>
          </c:val>
        </c:ser>
        <c:ser>
          <c:idx val="7"/>
          <c:order val="7"/>
          <c:tx>
            <c:strRef>
              <c:f>'Pivot 6'!$I$3:$I$4</c:f>
              <c:strCache>
                <c:ptCount val="1"/>
                <c:pt idx="0">
                  <c:v>Concerts</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6'!$I$5:$I$17</c:f>
              <c:numCache>
                <c:formatCode>General</c:formatCode>
                <c:ptCount val="12"/>
                <c:pt idx="1">
                  <c:v>285.5</c:v>
                </c:pt>
                <c:pt idx="2">
                  <c:v>120</c:v>
                </c:pt>
                <c:pt idx="3">
                  <c:v>36</c:v>
                </c:pt>
                <c:pt idx="6">
                  <c:v>48</c:v>
                </c:pt>
                <c:pt idx="7">
                  <c:v>66</c:v>
                </c:pt>
                <c:pt idx="8">
                  <c:v>30</c:v>
                </c:pt>
                <c:pt idx="9">
                  <c:v>187.55</c:v>
                </c:pt>
                <c:pt idx="10">
                  <c:v>201.85</c:v>
                </c:pt>
                <c:pt idx="11">
                  <c:v>56</c:v>
                </c:pt>
              </c:numCache>
            </c:numRef>
          </c:val>
        </c:ser>
        <c:ser>
          <c:idx val="8"/>
          <c:order val="8"/>
          <c:tx>
            <c:strRef>
              <c:f>'Pivot 6'!$J$3:$J$4</c:f>
              <c:strCache>
                <c:ptCount val="1"/>
                <c:pt idx="0">
                  <c:v>Dental</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6'!$J$5:$J$17</c:f>
              <c:numCache>
                <c:formatCode>General</c:formatCode>
                <c:ptCount val="12"/>
                <c:pt idx="3">
                  <c:v>188</c:v>
                </c:pt>
                <c:pt idx="9">
                  <c:v>278</c:v>
                </c:pt>
              </c:numCache>
            </c:numRef>
          </c:val>
        </c:ser>
        <c:ser>
          <c:idx val="9"/>
          <c:order val="9"/>
          <c:tx>
            <c:strRef>
              <c:f>'Pivot 6'!$K$3:$K$4</c:f>
              <c:strCache>
                <c:ptCount val="1"/>
                <c:pt idx="0">
                  <c:v>Furnishings</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6'!$K$5:$K$17</c:f>
              <c:numCache>
                <c:formatCode>General</c:formatCode>
                <c:ptCount val="12"/>
                <c:pt idx="0">
                  <c:v>1284.32</c:v>
                </c:pt>
                <c:pt idx="1">
                  <c:v>198.5</c:v>
                </c:pt>
                <c:pt idx="2">
                  <c:v>1499.0300000000002</c:v>
                </c:pt>
                <c:pt idx="3">
                  <c:v>669.74</c:v>
                </c:pt>
                <c:pt idx="4">
                  <c:v>616.32000000000005</c:v>
                </c:pt>
                <c:pt idx="5">
                  <c:v>1367.4900000000002</c:v>
                </c:pt>
                <c:pt idx="6">
                  <c:v>638.57000000000005</c:v>
                </c:pt>
                <c:pt idx="7">
                  <c:v>1410.45</c:v>
                </c:pt>
                <c:pt idx="8">
                  <c:v>1153.0400000000002</c:v>
                </c:pt>
                <c:pt idx="9">
                  <c:v>1437.94</c:v>
                </c:pt>
                <c:pt idx="10">
                  <c:v>361.35000000000008</c:v>
                </c:pt>
                <c:pt idx="11">
                  <c:v>203.60999999999999</c:v>
                </c:pt>
              </c:numCache>
            </c:numRef>
          </c:val>
        </c:ser>
        <c:ser>
          <c:idx val="10"/>
          <c:order val="10"/>
          <c:tx>
            <c:strRef>
              <c:f>'Pivot 6'!$L$3:$L$4</c:f>
              <c:strCache>
                <c:ptCount val="1"/>
                <c:pt idx="0">
                  <c:v>Gasoline</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6'!$L$5:$L$17</c:f>
              <c:numCache>
                <c:formatCode>General</c:formatCode>
                <c:ptCount val="12"/>
                <c:pt idx="0">
                  <c:v>13.71</c:v>
                </c:pt>
                <c:pt idx="1">
                  <c:v>13.59</c:v>
                </c:pt>
                <c:pt idx="2">
                  <c:v>56.540000000000006</c:v>
                </c:pt>
                <c:pt idx="3">
                  <c:v>31.93</c:v>
                </c:pt>
                <c:pt idx="4">
                  <c:v>13.48</c:v>
                </c:pt>
                <c:pt idx="5">
                  <c:v>12.1</c:v>
                </c:pt>
                <c:pt idx="6">
                  <c:v>15.93</c:v>
                </c:pt>
                <c:pt idx="7">
                  <c:v>32.340000000000003</c:v>
                </c:pt>
                <c:pt idx="8">
                  <c:v>30.4</c:v>
                </c:pt>
                <c:pt idx="9">
                  <c:v>14.47</c:v>
                </c:pt>
                <c:pt idx="10">
                  <c:v>92.149999999999991</c:v>
                </c:pt>
                <c:pt idx="11">
                  <c:v>76.260000000000005</c:v>
                </c:pt>
              </c:numCache>
            </c:numRef>
          </c:val>
        </c:ser>
        <c:ser>
          <c:idx val="11"/>
          <c:order val="11"/>
          <c:tx>
            <c:strRef>
              <c:f>'Pivot 6'!$M$3:$M$4</c:f>
              <c:strCache>
                <c:ptCount val="1"/>
                <c:pt idx="0">
                  <c:v>Gifts</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6'!$M$5:$M$17</c:f>
              <c:numCache>
                <c:formatCode>General</c:formatCode>
                <c:ptCount val="12"/>
                <c:pt idx="0">
                  <c:v>55.699999999999996</c:v>
                </c:pt>
                <c:pt idx="1">
                  <c:v>9</c:v>
                </c:pt>
                <c:pt idx="2">
                  <c:v>107.23</c:v>
                </c:pt>
                <c:pt idx="3">
                  <c:v>107.53</c:v>
                </c:pt>
                <c:pt idx="4">
                  <c:v>90.03</c:v>
                </c:pt>
                <c:pt idx="5">
                  <c:v>9</c:v>
                </c:pt>
                <c:pt idx="6">
                  <c:v>41.18</c:v>
                </c:pt>
                <c:pt idx="7">
                  <c:v>1023.7</c:v>
                </c:pt>
                <c:pt idx="8">
                  <c:v>398.2</c:v>
                </c:pt>
                <c:pt idx="9">
                  <c:v>281</c:v>
                </c:pt>
                <c:pt idx="10">
                  <c:v>957.05</c:v>
                </c:pt>
                <c:pt idx="11">
                  <c:v>738.3599999999999</c:v>
                </c:pt>
              </c:numCache>
            </c:numRef>
          </c:val>
        </c:ser>
        <c:ser>
          <c:idx val="12"/>
          <c:order val="12"/>
          <c:tx>
            <c:strRef>
              <c:f>'Pivot 6'!$N$3:$N$4</c:f>
              <c:strCache>
                <c:ptCount val="1"/>
                <c:pt idx="0">
                  <c:v>Groceries</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6'!$N$5:$N$17</c:f>
              <c:numCache>
                <c:formatCode>General</c:formatCode>
                <c:ptCount val="12"/>
                <c:pt idx="0">
                  <c:v>1963.42</c:v>
                </c:pt>
                <c:pt idx="1">
                  <c:v>1133.33</c:v>
                </c:pt>
                <c:pt idx="2">
                  <c:v>2129.2800000000007</c:v>
                </c:pt>
                <c:pt idx="3">
                  <c:v>1561.8700000000001</c:v>
                </c:pt>
                <c:pt idx="4">
                  <c:v>1935.15</c:v>
                </c:pt>
                <c:pt idx="5">
                  <c:v>1662.35</c:v>
                </c:pt>
                <c:pt idx="6">
                  <c:v>1628.4500000000003</c:v>
                </c:pt>
                <c:pt idx="7">
                  <c:v>1735.2000000000003</c:v>
                </c:pt>
                <c:pt idx="8">
                  <c:v>2095.1800000000003</c:v>
                </c:pt>
                <c:pt idx="9">
                  <c:v>1844.1399999999999</c:v>
                </c:pt>
                <c:pt idx="10">
                  <c:v>1547.95</c:v>
                </c:pt>
                <c:pt idx="11">
                  <c:v>1669.9699999999998</c:v>
                </c:pt>
              </c:numCache>
            </c:numRef>
          </c:val>
        </c:ser>
        <c:ser>
          <c:idx val="13"/>
          <c:order val="13"/>
          <c:tx>
            <c:strRef>
              <c:f>'Pivot 6'!$O$3:$O$4</c:f>
              <c:strCache>
                <c:ptCount val="1"/>
                <c:pt idx="0">
                  <c:v>Household</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6'!$O$5:$O$17</c:f>
              <c:numCache>
                <c:formatCode>General</c:formatCode>
                <c:ptCount val="12"/>
                <c:pt idx="5">
                  <c:v>14.95</c:v>
                </c:pt>
                <c:pt idx="11">
                  <c:v>52.95</c:v>
                </c:pt>
              </c:numCache>
            </c:numRef>
          </c:val>
        </c:ser>
        <c:ser>
          <c:idx val="14"/>
          <c:order val="14"/>
          <c:tx>
            <c:strRef>
              <c:f>'Pivot 6'!$P$3:$P$4</c:f>
              <c:strCache>
                <c:ptCount val="1"/>
                <c:pt idx="0">
                  <c:v>Insurance</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6'!$P$5:$P$17</c:f>
              <c:numCache>
                <c:formatCode>General</c:formatCode>
                <c:ptCount val="12"/>
                <c:pt idx="0">
                  <c:v>721.5</c:v>
                </c:pt>
              </c:numCache>
            </c:numRef>
          </c:val>
        </c:ser>
        <c:ser>
          <c:idx val="15"/>
          <c:order val="15"/>
          <c:tx>
            <c:strRef>
              <c:f>'Pivot 6'!$Q$3:$Q$4</c:f>
              <c:strCache>
                <c:ptCount val="1"/>
                <c:pt idx="0">
                  <c:v>Kids</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6'!$Q$5:$Q$17</c:f>
              <c:numCache>
                <c:formatCode>General</c:formatCode>
                <c:ptCount val="12"/>
                <c:pt idx="1">
                  <c:v>88.8</c:v>
                </c:pt>
                <c:pt idx="4">
                  <c:v>22.97</c:v>
                </c:pt>
                <c:pt idx="5">
                  <c:v>13.46</c:v>
                </c:pt>
                <c:pt idx="6">
                  <c:v>84.19</c:v>
                </c:pt>
                <c:pt idx="7">
                  <c:v>6.12</c:v>
                </c:pt>
                <c:pt idx="8">
                  <c:v>4.95</c:v>
                </c:pt>
                <c:pt idx="9">
                  <c:v>109.9</c:v>
                </c:pt>
                <c:pt idx="10">
                  <c:v>46.5</c:v>
                </c:pt>
                <c:pt idx="11">
                  <c:v>9.9</c:v>
                </c:pt>
              </c:numCache>
            </c:numRef>
          </c:val>
        </c:ser>
        <c:ser>
          <c:idx val="16"/>
          <c:order val="16"/>
          <c:tx>
            <c:strRef>
              <c:f>'Pivot 6'!$R$3:$R$4</c:f>
              <c:strCache>
                <c:ptCount val="1"/>
                <c:pt idx="0">
                  <c:v>Kids Activities</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6'!$R$5:$R$17</c:f>
              <c:numCache>
                <c:formatCode>General</c:formatCode>
                <c:ptCount val="12"/>
                <c:pt idx="0">
                  <c:v>26.25</c:v>
                </c:pt>
                <c:pt idx="1">
                  <c:v>52.489999999999995</c:v>
                </c:pt>
                <c:pt idx="2">
                  <c:v>207.76</c:v>
                </c:pt>
                <c:pt idx="3">
                  <c:v>26.25</c:v>
                </c:pt>
                <c:pt idx="4">
                  <c:v>421.25</c:v>
                </c:pt>
                <c:pt idx="5">
                  <c:v>26.25</c:v>
                </c:pt>
                <c:pt idx="6">
                  <c:v>16.329999999999998</c:v>
                </c:pt>
                <c:pt idx="7">
                  <c:v>146.25</c:v>
                </c:pt>
                <c:pt idx="8">
                  <c:v>802.56999999999994</c:v>
                </c:pt>
                <c:pt idx="9">
                  <c:v>152</c:v>
                </c:pt>
                <c:pt idx="11">
                  <c:v>268</c:v>
                </c:pt>
              </c:numCache>
            </c:numRef>
          </c:val>
        </c:ser>
        <c:ser>
          <c:idx val="17"/>
          <c:order val="17"/>
          <c:tx>
            <c:strRef>
              <c:f>'Pivot 6'!$S$3:$S$4</c:f>
              <c:strCache>
                <c:ptCount val="1"/>
                <c:pt idx="0">
                  <c:v>Leisure</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6'!$S$5:$S$17</c:f>
              <c:numCache>
                <c:formatCode>General</c:formatCode>
                <c:ptCount val="12"/>
                <c:pt idx="4">
                  <c:v>73.66</c:v>
                </c:pt>
                <c:pt idx="5">
                  <c:v>143.5</c:v>
                </c:pt>
                <c:pt idx="7">
                  <c:v>189.14000000000001</c:v>
                </c:pt>
                <c:pt idx="8">
                  <c:v>4.95</c:v>
                </c:pt>
                <c:pt idx="9">
                  <c:v>682.5</c:v>
                </c:pt>
                <c:pt idx="10">
                  <c:v>20.5</c:v>
                </c:pt>
              </c:numCache>
            </c:numRef>
          </c:val>
        </c:ser>
        <c:ser>
          <c:idx val="18"/>
          <c:order val="18"/>
          <c:tx>
            <c:strRef>
              <c:f>'Pivot 6'!$T$3:$T$4</c:f>
              <c:strCache>
                <c:ptCount val="1"/>
                <c:pt idx="0">
                  <c:v>Medical</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6'!$T$5:$T$17</c:f>
              <c:numCache>
                <c:formatCode>General</c:formatCode>
                <c:ptCount val="12"/>
                <c:pt idx="1">
                  <c:v>189.95</c:v>
                </c:pt>
                <c:pt idx="8">
                  <c:v>5.86</c:v>
                </c:pt>
              </c:numCache>
            </c:numRef>
          </c:val>
        </c:ser>
        <c:ser>
          <c:idx val="19"/>
          <c:order val="19"/>
          <c:tx>
            <c:strRef>
              <c:f>'Pivot 6'!$U$3:$U$4</c:f>
              <c:strCache>
                <c:ptCount val="1"/>
                <c:pt idx="0">
                  <c:v>Personal Care</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6'!$U$5:$U$17</c:f>
              <c:numCache>
                <c:formatCode>General</c:formatCode>
                <c:ptCount val="12"/>
                <c:pt idx="0">
                  <c:v>55.55</c:v>
                </c:pt>
                <c:pt idx="1">
                  <c:v>64.5</c:v>
                </c:pt>
                <c:pt idx="2">
                  <c:v>36</c:v>
                </c:pt>
                <c:pt idx="3">
                  <c:v>97.45</c:v>
                </c:pt>
                <c:pt idx="4">
                  <c:v>69.900000000000006</c:v>
                </c:pt>
                <c:pt idx="5">
                  <c:v>30.9</c:v>
                </c:pt>
                <c:pt idx="6">
                  <c:v>72.12</c:v>
                </c:pt>
                <c:pt idx="7">
                  <c:v>67.099999999999994</c:v>
                </c:pt>
                <c:pt idx="8">
                  <c:v>54.45</c:v>
                </c:pt>
                <c:pt idx="9">
                  <c:v>75.8</c:v>
                </c:pt>
                <c:pt idx="10">
                  <c:v>82</c:v>
                </c:pt>
                <c:pt idx="11">
                  <c:v>65.900000000000006</c:v>
                </c:pt>
              </c:numCache>
            </c:numRef>
          </c:val>
        </c:ser>
        <c:ser>
          <c:idx val="20"/>
          <c:order val="20"/>
          <c:tx>
            <c:strRef>
              <c:f>'Pivot 6'!$V$3:$V$4</c:f>
              <c:strCache>
                <c:ptCount val="1"/>
                <c:pt idx="0">
                  <c:v>Publications</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6'!$V$5:$V$17</c:f>
              <c:numCache>
                <c:formatCode>General</c:formatCode>
                <c:ptCount val="12"/>
                <c:pt idx="0">
                  <c:v>283.15000000000003</c:v>
                </c:pt>
                <c:pt idx="1">
                  <c:v>156.86000000000001</c:v>
                </c:pt>
                <c:pt idx="2">
                  <c:v>209.8</c:v>
                </c:pt>
                <c:pt idx="3">
                  <c:v>488.57</c:v>
                </c:pt>
                <c:pt idx="4">
                  <c:v>588.34</c:v>
                </c:pt>
                <c:pt idx="5">
                  <c:v>106.83</c:v>
                </c:pt>
                <c:pt idx="6">
                  <c:v>384.83</c:v>
                </c:pt>
                <c:pt idx="7">
                  <c:v>24.160000000000004</c:v>
                </c:pt>
                <c:pt idx="8">
                  <c:v>16.97</c:v>
                </c:pt>
                <c:pt idx="9">
                  <c:v>609.16</c:v>
                </c:pt>
                <c:pt idx="10">
                  <c:v>298.60999999999996</c:v>
                </c:pt>
                <c:pt idx="11">
                  <c:v>206.63</c:v>
                </c:pt>
              </c:numCache>
            </c:numRef>
          </c:val>
        </c:ser>
        <c:ser>
          <c:idx val="21"/>
          <c:order val="21"/>
          <c:tx>
            <c:strRef>
              <c:f>'Pivot 6'!$W$3:$W$4</c:f>
              <c:strCache>
                <c:ptCount val="1"/>
                <c:pt idx="0">
                  <c:v>Restaurants</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6'!$W$5:$W$17</c:f>
              <c:numCache>
                <c:formatCode>General</c:formatCode>
                <c:ptCount val="12"/>
                <c:pt idx="0">
                  <c:v>189.40000000000003</c:v>
                </c:pt>
                <c:pt idx="1">
                  <c:v>138</c:v>
                </c:pt>
                <c:pt idx="2">
                  <c:v>181.39</c:v>
                </c:pt>
                <c:pt idx="3">
                  <c:v>114.81</c:v>
                </c:pt>
                <c:pt idx="5">
                  <c:v>227.79</c:v>
                </c:pt>
                <c:pt idx="6">
                  <c:v>213.44</c:v>
                </c:pt>
                <c:pt idx="7">
                  <c:v>333.28000000000003</c:v>
                </c:pt>
                <c:pt idx="8">
                  <c:v>365.74</c:v>
                </c:pt>
                <c:pt idx="9">
                  <c:v>181.71</c:v>
                </c:pt>
                <c:pt idx="10">
                  <c:v>318.64999999999998</c:v>
                </c:pt>
                <c:pt idx="11">
                  <c:v>60.1</c:v>
                </c:pt>
              </c:numCache>
            </c:numRef>
          </c:val>
        </c:ser>
        <c:ser>
          <c:idx val="22"/>
          <c:order val="22"/>
          <c:tx>
            <c:strRef>
              <c:f>'Pivot 6'!$X$3:$X$4</c:f>
              <c:strCache>
                <c:ptCount val="1"/>
                <c:pt idx="0">
                  <c:v>Shipping</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6'!$X$5:$X$17</c:f>
              <c:numCache>
                <c:formatCode>General</c:formatCode>
                <c:ptCount val="12"/>
                <c:pt idx="0">
                  <c:v>49.2</c:v>
                </c:pt>
                <c:pt idx="2">
                  <c:v>31.48</c:v>
                </c:pt>
                <c:pt idx="7">
                  <c:v>38.79</c:v>
                </c:pt>
                <c:pt idx="10">
                  <c:v>17.809999999999999</c:v>
                </c:pt>
              </c:numCache>
            </c:numRef>
          </c:val>
        </c:ser>
        <c:ser>
          <c:idx val="23"/>
          <c:order val="23"/>
          <c:tx>
            <c:strRef>
              <c:f>'Pivot 6'!$Y$3:$Y$4</c:f>
              <c:strCache>
                <c:ptCount val="1"/>
                <c:pt idx="0">
                  <c:v>Telephone</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6'!$Y$5:$Y$17</c:f>
              <c:numCache>
                <c:formatCode>General</c:formatCode>
                <c:ptCount val="12"/>
                <c:pt idx="8">
                  <c:v>60.83</c:v>
                </c:pt>
                <c:pt idx="10">
                  <c:v>142.52000000000001</c:v>
                </c:pt>
                <c:pt idx="11">
                  <c:v>60.74</c:v>
                </c:pt>
              </c:numCache>
            </c:numRef>
          </c:val>
        </c:ser>
        <c:ser>
          <c:idx val="24"/>
          <c:order val="24"/>
          <c:tx>
            <c:strRef>
              <c:f>'Pivot 6'!$Z$3:$Z$4</c:f>
              <c:strCache>
                <c:ptCount val="1"/>
                <c:pt idx="0">
                  <c:v>Utilities</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6'!$Z$5:$Z$17</c:f>
              <c:numCache>
                <c:formatCode>General</c:formatCode>
                <c:ptCount val="12"/>
                <c:pt idx="0">
                  <c:v>29.99</c:v>
                </c:pt>
                <c:pt idx="1">
                  <c:v>29.99</c:v>
                </c:pt>
                <c:pt idx="2">
                  <c:v>29.99</c:v>
                </c:pt>
                <c:pt idx="3">
                  <c:v>29.99</c:v>
                </c:pt>
                <c:pt idx="4">
                  <c:v>29.99</c:v>
                </c:pt>
                <c:pt idx="6">
                  <c:v>29.99</c:v>
                </c:pt>
                <c:pt idx="7">
                  <c:v>29.99</c:v>
                </c:pt>
                <c:pt idx="8">
                  <c:v>29.99</c:v>
                </c:pt>
              </c:numCache>
            </c:numRef>
          </c:val>
        </c:ser>
        <c:ser>
          <c:idx val="25"/>
          <c:order val="25"/>
          <c:tx>
            <c:strRef>
              <c:f>'Pivot 6'!$AA$3:$AA$4</c:f>
              <c:strCache>
                <c:ptCount val="1"/>
                <c:pt idx="0">
                  <c:v>Vacation</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6'!$AA$5:$AA$17</c:f>
              <c:numCache>
                <c:formatCode>General</c:formatCode>
                <c:ptCount val="12"/>
                <c:pt idx="0">
                  <c:v>450</c:v>
                </c:pt>
                <c:pt idx="1">
                  <c:v>103.78</c:v>
                </c:pt>
                <c:pt idx="7">
                  <c:v>15</c:v>
                </c:pt>
                <c:pt idx="9">
                  <c:v>375.9</c:v>
                </c:pt>
                <c:pt idx="10">
                  <c:v>338.81</c:v>
                </c:pt>
                <c:pt idx="11">
                  <c:v>2645.1199999999994</c:v>
                </c:pt>
              </c:numCache>
            </c:numRef>
          </c:val>
        </c:ser>
        <c:ser>
          <c:idx val="26"/>
          <c:order val="26"/>
          <c:tx>
            <c:strRef>
              <c:f>'Pivot 6'!$AB$3:$AB$4</c:f>
              <c:strCache>
                <c:ptCount val="1"/>
                <c:pt idx="0">
                  <c:v>Videos</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6'!$AB$5:$AB$17</c:f>
              <c:numCache>
                <c:formatCode>General</c:formatCode>
                <c:ptCount val="12"/>
                <c:pt idx="0">
                  <c:v>11.66</c:v>
                </c:pt>
                <c:pt idx="1">
                  <c:v>7.88</c:v>
                </c:pt>
                <c:pt idx="3">
                  <c:v>44.339999999999996</c:v>
                </c:pt>
                <c:pt idx="4">
                  <c:v>17.579999999999998</c:v>
                </c:pt>
                <c:pt idx="6">
                  <c:v>9.92</c:v>
                </c:pt>
                <c:pt idx="8">
                  <c:v>104.94</c:v>
                </c:pt>
                <c:pt idx="9">
                  <c:v>37.700000000000003</c:v>
                </c:pt>
                <c:pt idx="11">
                  <c:v>27.95</c:v>
                </c:pt>
              </c:numCache>
            </c:numRef>
          </c:val>
        </c:ser>
        <c:ser>
          <c:idx val="27"/>
          <c:order val="27"/>
          <c:tx>
            <c:strRef>
              <c:f>'Pivot 6'!$AC$3:$AC$4</c:f>
              <c:strCache>
                <c:ptCount val="1"/>
                <c:pt idx="0">
                  <c:v>Videos, CDs</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6'!$AC$5:$AC$17</c:f>
              <c:numCache>
                <c:formatCode>General</c:formatCode>
                <c:ptCount val="12"/>
                <c:pt idx="2">
                  <c:v>14.99</c:v>
                </c:pt>
                <c:pt idx="7">
                  <c:v>162.39999999999998</c:v>
                </c:pt>
              </c:numCache>
            </c:numRef>
          </c:val>
        </c:ser>
        <c:ser>
          <c:idx val="28"/>
          <c:order val="28"/>
          <c:tx>
            <c:strRef>
              <c:f>'Pivot 6'!$AD$3:$AD$4</c:f>
              <c:strCache>
                <c:ptCount val="1"/>
                <c:pt idx="0">
                  <c:v>(blank)</c:v>
                </c:pt>
              </c:strCache>
            </c:strRef>
          </c:tx>
          <c:invertIfNegative val="0"/>
          <c:cat>
            <c:strRef>
              <c:f>'Pivot 6'!$A$5:$A$17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6'!$AD$5:$AD$17</c:f>
              <c:numCache>
                <c:formatCode>General</c:formatCode>
                <c:ptCount val="12"/>
                <c:pt idx="4">
                  <c:v>45.45</c:v>
                </c:pt>
                <c:pt idx="9">
                  <c:v>23.08</c:v>
                </c:pt>
                <c:pt idx="10">
                  <c:v>45.44</c:v>
                </c:pt>
              </c:numCache>
            </c:numRef>
          </c:val>
        </c:ser>
        <c:dLbls>
          <c:showLegendKey val="0"/>
          <c:showVal val="0"/>
          <c:showCatName val="0"/>
          <c:showSerName val="0"/>
          <c:showPercent val="0"/>
          <c:showBubbleSize val="0"/>
        </c:dLbls>
        <c:gapWidth val="150"/>
        <c:axId val="863939584"/>
        <c:axId val="863978048"/>
      </c:barChart>
      <c:catAx>
        <c:axId val="863939584"/>
        <c:scaling>
          <c:orientation val="minMax"/>
        </c:scaling>
        <c:delete val="0"/>
        <c:axPos val="b"/>
        <c:majorTickMark val="out"/>
        <c:minorTickMark val="none"/>
        <c:tickLblPos val="nextTo"/>
        <c:crossAx val="863978048"/>
        <c:crosses val="autoZero"/>
        <c:auto val="1"/>
        <c:lblAlgn val="ctr"/>
        <c:lblOffset val="100"/>
        <c:noMultiLvlLbl val="0"/>
      </c:catAx>
      <c:valAx>
        <c:axId val="863978048"/>
        <c:scaling>
          <c:orientation val="minMax"/>
        </c:scaling>
        <c:delete val="0"/>
        <c:axPos val="l"/>
        <c:majorGridlines/>
        <c:numFmt formatCode="General" sourceLinked="1"/>
        <c:majorTickMark val="out"/>
        <c:minorTickMark val="none"/>
        <c:tickLblPos val="nextTo"/>
        <c:crossAx val="86393958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9</xdr:col>
      <xdr:colOff>365760</xdr:colOff>
      <xdr:row>18</xdr:row>
      <xdr:rowOff>83821</xdr:rowOff>
    </xdr:from>
    <xdr:to>
      <xdr:col>12</xdr:col>
      <xdr:colOff>381000</xdr:colOff>
      <xdr:row>26</xdr:row>
      <xdr:rowOff>30481</xdr:rowOff>
    </xdr:to>
    <mc:AlternateContent xmlns:mc="http://schemas.openxmlformats.org/markup-compatibility/2006" xmlns:a14="http://schemas.microsoft.com/office/drawing/2010/main">
      <mc:Choice Requires="a14">
        <xdr:graphicFrame macro="">
          <xdr:nvGraphicFramePr>
            <xdr:cNvPr id="2" name="Account"/>
            <xdr:cNvGraphicFramePr/>
          </xdr:nvGraphicFramePr>
          <xdr:xfrm>
            <a:off x="0" y="0"/>
            <a:ext cx="0" cy="0"/>
          </xdr:xfrm>
          <a:graphic>
            <a:graphicData uri="http://schemas.microsoft.com/office/drawing/2010/slicer">
              <sle:slicer xmlns:sle="http://schemas.microsoft.com/office/drawing/2010/slicer" name="Account"/>
            </a:graphicData>
          </a:graphic>
        </xdr:graphicFrame>
      </mc:Choice>
      <mc:Fallback xmlns="">
        <xdr:sp macro="" textlink="">
          <xdr:nvSpPr>
            <xdr:cNvPr id="0" name=""/>
            <xdr:cNvSpPr>
              <a:spLocks noTextEdit="1"/>
            </xdr:cNvSpPr>
          </xdr:nvSpPr>
          <xdr:spPr>
            <a:xfrm>
              <a:off x="8770620" y="3101341"/>
              <a:ext cx="1828800" cy="1287780"/>
            </a:xfrm>
            <a:prstGeom prst="rect">
              <a:avLst/>
            </a:prstGeom>
            <a:solidFill>
              <a:prstClr val="white"/>
            </a:solidFill>
            <a:ln w="1">
              <a:solidFill>
                <a:prstClr val="green"/>
              </a:solidFill>
            </a:ln>
          </xdr:spPr>
          <xdr:txBody>
            <a:bodyPr vertOverflow="clip" horzOverflow="clip"/>
            <a:lstStyle/>
            <a:p>
              <a:r>
                <a:rPr lang="en-I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0</xdr:col>
      <xdr:colOff>777240</xdr:colOff>
      <xdr:row>18</xdr:row>
      <xdr:rowOff>11430</xdr:rowOff>
    </xdr:from>
    <xdr:to>
      <xdr:col>8</xdr:col>
      <xdr:colOff>365760</xdr:colOff>
      <xdr:row>34</xdr:row>
      <xdr:rowOff>72390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365760</xdr:colOff>
      <xdr:row>18</xdr:row>
      <xdr:rowOff>83821</xdr:rowOff>
    </xdr:from>
    <xdr:to>
      <xdr:col>12</xdr:col>
      <xdr:colOff>381000</xdr:colOff>
      <xdr:row>26</xdr:row>
      <xdr:rowOff>30481</xdr:rowOff>
    </xdr:to>
    <mc:AlternateContent xmlns:mc="http://schemas.openxmlformats.org/markup-compatibility/2006" xmlns:a14="http://schemas.microsoft.com/office/drawing/2010/main">
      <mc:Choice Requires="a14">
        <xdr:graphicFrame macro="">
          <xdr:nvGraphicFramePr>
            <xdr:cNvPr id="2" name="Account 1"/>
            <xdr:cNvGraphicFramePr/>
          </xdr:nvGraphicFramePr>
          <xdr:xfrm>
            <a:off x="0" y="0"/>
            <a:ext cx="0" cy="0"/>
          </xdr:xfrm>
          <a:graphic>
            <a:graphicData uri="http://schemas.microsoft.com/office/drawing/2010/slicer">
              <sle:slicer xmlns:sle="http://schemas.microsoft.com/office/drawing/2010/slicer" name="Account 1"/>
            </a:graphicData>
          </a:graphic>
        </xdr:graphicFrame>
      </mc:Choice>
      <mc:Fallback xmlns="">
        <xdr:sp macro="" textlink="">
          <xdr:nvSpPr>
            <xdr:cNvPr id="0" name=""/>
            <xdr:cNvSpPr>
              <a:spLocks noTextEdit="1"/>
            </xdr:cNvSpPr>
          </xdr:nvSpPr>
          <xdr:spPr>
            <a:xfrm>
              <a:off x="8770620" y="3101341"/>
              <a:ext cx="1828800" cy="1287780"/>
            </a:xfrm>
            <a:prstGeom prst="rect">
              <a:avLst/>
            </a:prstGeom>
            <a:solidFill>
              <a:prstClr val="white"/>
            </a:solidFill>
            <a:ln w="1">
              <a:solidFill>
                <a:prstClr val="green"/>
              </a:solidFill>
            </a:ln>
          </xdr:spPr>
          <xdr:txBody>
            <a:bodyPr vertOverflow="clip" horzOverflow="clip"/>
            <a:lstStyle/>
            <a:p>
              <a:r>
                <a:rPr lang="en-IE"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0</xdr:col>
      <xdr:colOff>777240</xdr:colOff>
      <xdr:row>18</xdr:row>
      <xdr:rowOff>11430</xdr:rowOff>
    </xdr:from>
    <xdr:to>
      <xdr:col>8</xdr:col>
      <xdr:colOff>365760</xdr:colOff>
      <xdr:row>34</xdr:row>
      <xdr:rowOff>72390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ne Walsh" refreshedDate="42287.434819097223" createdVersion="4" refreshedVersion="4" minRefreshableVersion="3" recordCount="924">
  <cacheSource type="worksheet">
    <worksheetSource name="Table2"/>
  </cacheSource>
  <cacheFields count="5">
    <cacheField name="Date" numFmtId="165">
      <sharedItems containsSemiMixedTypes="0" containsNonDate="0" containsDate="1" containsString="0" minDate="2009-01-02T00:00:00" maxDate="2010-01-01T00:00:00" count="326">
        <d v="2009-01-02T00:00:00"/>
        <d v="2009-01-03T00:00:00"/>
        <d v="2009-01-04T00:00:00"/>
        <d v="2009-01-05T00:00:00"/>
        <d v="2009-01-06T00:00:00"/>
        <d v="2009-01-07T00:00:00"/>
        <d v="2009-01-08T00:00:00"/>
        <d v="2009-01-09T00:00:00"/>
        <d v="2009-01-10T00:00:00"/>
        <d v="2009-01-11T00:00:00"/>
        <d v="2009-01-12T00:00:00"/>
        <d v="2009-01-13T00:00:00"/>
        <d v="2009-01-14T00:00:00"/>
        <d v="2009-01-15T00:00:00"/>
        <d v="2009-01-16T00:00:00"/>
        <d v="2009-01-18T00:00:00"/>
        <d v="2009-01-19T00:00:00"/>
        <d v="2009-01-22T00:00:00"/>
        <d v="2009-01-23T00:00:00"/>
        <d v="2009-01-24T00:00:00"/>
        <d v="2009-01-25T00:00:00"/>
        <d v="2009-01-28T00:00:00"/>
        <d v="2009-01-29T00:00:00"/>
        <d v="2009-01-31T00:00:00"/>
        <d v="2009-02-01T00:00:00"/>
        <d v="2009-02-02T00:00:00"/>
        <d v="2009-02-03T00:00:00"/>
        <d v="2009-02-04T00:00:00"/>
        <d v="2009-02-05T00:00:00"/>
        <d v="2009-02-07T00:00:00"/>
        <d v="2009-02-08T00:00:00"/>
        <d v="2009-02-09T00:00:00"/>
        <d v="2009-02-11T00:00:00"/>
        <d v="2009-02-12T00:00:00"/>
        <d v="2009-02-13T00:00:00"/>
        <d v="2009-02-14T00:00:00"/>
        <d v="2009-02-15T00:00:00"/>
        <d v="2009-02-16T00:00:00"/>
        <d v="2009-02-17T00:00:00"/>
        <d v="2009-02-18T00:00:00"/>
        <d v="2009-02-19T00:00:00"/>
        <d v="2009-02-20T00:00:00"/>
        <d v="2009-02-21T00:00:00"/>
        <d v="2009-02-22T00:00:00"/>
        <d v="2009-02-23T00:00:00"/>
        <d v="2009-02-25T00:00:00"/>
        <d v="2009-02-26T00:00:00"/>
        <d v="2009-02-27T00:00:00"/>
        <d v="2009-02-28T00:00:00"/>
        <d v="2009-03-01T00:00:00"/>
        <d v="2009-03-02T00:00:00"/>
        <d v="2009-03-03T00:00:00"/>
        <d v="2009-03-04T00:00:00"/>
        <d v="2009-03-05T00:00:00"/>
        <d v="2009-03-06T00:00:00"/>
        <d v="2009-03-07T00:00:00"/>
        <d v="2009-03-08T00:00:00"/>
        <d v="2009-03-10T00:00:00"/>
        <d v="2009-03-11T00:00:00"/>
        <d v="2009-03-12T00:00:00"/>
        <d v="2009-03-13T00:00:00"/>
        <d v="2009-03-15T00:00:00"/>
        <d v="2009-03-16T00:00:00"/>
        <d v="2009-03-18T00:00:00"/>
        <d v="2009-03-19T00:00:00"/>
        <d v="2009-03-21T00:00:00"/>
        <d v="2009-03-22T00:00:00"/>
        <d v="2009-03-23T00:00:00"/>
        <d v="2009-03-24T00:00:00"/>
        <d v="2009-03-25T00:00:00"/>
        <d v="2009-03-26T00:00:00"/>
        <d v="2009-03-27T00:00:00"/>
        <d v="2009-03-29T00:00:00"/>
        <d v="2009-03-30T00:00:00"/>
        <d v="2009-04-01T00:00:00"/>
        <d v="2009-04-02T00:00:00"/>
        <d v="2009-04-03T00:00:00"/>
        <d v="2009-04-04T00:00:00"/>
        <d v="2009-04-05T00:00:00"/>
        <d v="2009-04-06T00:00:00"/>
        <d v="2009-04-07T00:00:00"/>
        <d v="2009-04-09T00:00:00"/>
        <d v="2009-04-10T00:00:00"/>
        <d v="2009-04-11T00:00:00"/>
        <d v="2009-04-12T00:00:00"/>
        <d v="2009-04-13T00:00:00"/>
        <d v="2009-04-14T00:00:00"/>
        <d v="2009-04-15T00:00:00"/>
        <d v="2009-04-16T00:00:00"/>
        <d v="2009-04-17T00:00:00"/>
        <d v="2009-04-18T00:00:00"/>
        <d v="2009-04-19T00:00:00"/>
        <d v="2009-04-20T00:00:00"/>
        <d v="2009-04-21T00:00:00"/>
        <d v="2009-04-22T00:00:00"/>
        <d v="2009-04-23T00:00:00"/>
        <d v="2009-04-24T00:00:00"/>
        <d v="2009-04-25T00:00:00"/>
        <d v="2009-04-26T00:00:00"/>
        <d v="2009-04-27T00:00:00"/>
        <d v="2009-04-28T00:00:00"/>
        <d v="2009-04-29T00:00:00"/>
        <d v="2009-04-30T00:00:00"/>
        <d v="2009-05-01T00:00:00"/>
        <d v="2009-05-02T00:00:00"/>
        <d v="2009-05-03T00:00:00"/>
        <d v="2009-05-04T00:00:00"/>
        <d v="2009-05-06T00:00:00"/>
        <d v="2009-05-07T00:00:00"/>
        <d v="2009-05-08T00:00:00"/>
        <d v="2009-05-09T00:00:00"/>
        <d v="2009-05-10T00:00:00"/>
        <d v="2009-05-11T00:00:00"/>
        <d v="2009-05-12T00:00:00"/>
        <d v="2009-05-13T00:00:00"/>
        <d v="2009-05-15T00:00:00"/>
        <d v="2009-05-16T00:00:00"/>
        <d v="2009-05-17T00:00:00"/>
        <d v="2009-05-18T00:00:00"/>
        <d v="2009-05-19T00:00:00"/>
        <d v="2009-05-20T00:00:00"/>
        <d v="2009-05-21T00:00:00"/>
        <d v="2009-05-22T00:00:00"/>
        <d v="2009-05-23T00:00:00"/>
        <d v="2009-05-24T00:00:00"/>
        <d v="2009-05-26T00:00:00"/>
        <d v="2009-05-27T00:00:00"/>
        <d v="2009-05-28T00:00:00"/>
        <d v="2009-05-30T00:00:00"/>
        <d v="2009-05-31T00:00:00"/>
        <d v="2009-06-01T00:00:00"/>
        <d v="2009-06-03T00:00:00"/>
        <d v="2009-06-04T00:00:00"/>
        <d v="2009-06-05T00:00:00"/>
        <d v="2009-06-06T00:00:00"/>
        <d v="2009-06-07T00:00:00"/>
        <d v="2009-06-08T00:00:00"/>
        <d v="2009-06-10T00:00:00"/>
        <d v="2009-06-11T00:00:00"/>
        <d v="2009-06-13T00:00:00"/>
        <d v="2009-06-14T00:00:00"/>
        <d v="2009-06-15T00:00:00"/>
        <d v="2009-06-16T00:00:00"/>
        <d v="2009-06-17T00:00:00"/>
        <d v="2009-06-18T00:00:00"/>
        <d v="2009-06-20T00:00:00"/>
        <d v="2009-06-21T00:00:00"/>
        <d v="2009-06-22T00:00:00"/>
        <d v="2009-06-24T00:00:00"/>
        <d v="2009-06-25T00:00:00"/>
        <d v="2009-06-26T00:00:00"/>
        <d v="2009-06-27T00:00:00"/>
        <d v="2009-06-28T00:00:00"/>
        <d v="2009-06-30T00:00:00"/>
        <d v="2009-07-01T00:00:00"/>
        <d v="2009-07-02T00:00:00"/>
        <d v="2009-07-03T00:00:00"/>
        <d v="2009-07-05T00:00:00"/>
        <d v="2009-07-06T00:00:00"/>
        <d v="2009-07-08T00:00:00"/>
        <d v="2009-07-09T00:00:00"/>
        <d v="2009-07-10T00:00:00"/>
        <d v="2009-07-12T00:00:00"/>
        <d v="2009-07-13T00:00:00"/>
        <d v="2009-07-14T00:00:00"/>
        <d v="2009-07-15T00:00:00"/>
        <d v="2009-07-16T00:00:00"/>
        <d v="2009-07-17T00:00:00"/>
        <d v="2009-07-18T00:00:00"/>
        <d v="2009-07-19T00:00:00"/>
        <d v="2009-07-20T00:00:00"/>
        <d v="2009-07-21T00:00:00"/>
        <d v="2009-07-22T00:00:00"/>
        <d v="2009-07-23T00:00:00"/>
        <d v="2009-07-24T00:00:00"/>
        <d v="2009-07-25T00:00:00"/>
        <d v="2009-07-26T00:00:00"/>
        <d v="2009-07-27T00:00:00"/>
        <d v="2009-07-28T00:00:00"/>
        <d v="2009-07-29T00:00:00"/>
        <d v="2009-07-30T00:00:00"/>
        <d v="2009-07-31T00:00:00"/>
        <d v="2009-08-01T00:00:00"/>
        <d v="2009-08-02T00:00:00"/>
        <d v="2009-08-03T00:00:00"/>
        <d v="2009-08-05T00:00:00"/>
        <d v="2009-08-06T00:00:00"/>
        <d v="2009-08-07T00:00:00"/>
        <d v="2009-08-08T00:00:00"/>
        <d v="2009-08-09T00:00:00"/>
        <d v="2009-08-10T00:00:00"/>
        <d v="2009-08-11T00:00:00"/>
        <d v="2009-08-12T00:00:00"/>
        <d v="2009-08-13T00:00:00"/>
        <d v="2009-08-14T00:00:00"/>
        <d v="2009-08-15T00:00:00"/>
        <d v="2009-08-16T00:00:00"/>
        <d v="2009-08-17T00:00:00"/>
        <d v="2009-08-18T00:00:00"/>
        <d v="2009-08-19T00:00:00"/>
        <d v="2009-08-20T00:00:00"/>
        <d v="2009-08-21T00:00:00"/>
        <d v="2009-08-22T00:00:00"/>
        <d v="2009-08-23T00:00:00"/>
        <d v="2009-08-24T00:00:00"/>
        <d v="2009-08-25T00:00:00"/>
        <d v="2009-08-26T00:00:00"/>
        <d v="2009-08-27T00:00:00"/>
        <d v="2009-08-28T00:00:00"/>
        <d v="2009-08-29T00:00:00"/>
        <d v="2009-08-30T00:00:00"/>
        <d v="2009-08-31T00:00:00"/>
        <d v="2009-09-01T00:00:00"/>
        <d v="2009-09-03T00:00:00"/>
        <d v="2009-09-04T00:00:00"/>
        <d v="2009-09-05T00:00:00"/>
        <d v="2009-09-06T00:00:00"/>
        <d v="2009-09-07T00:00:00"/>
        <d v="2009-09-08T00:00:00"/>
        <d v="2009-09-09T00:00:00"/>
        <d v="2009-09-10T00:00:00"/>
        <d v="2009-09-11T00:00:00"/>
        <d v="2009-09-12T00:00:00"/>
        <d v="2009-09-13T00:00:00"/>
        <d v="2009-09-14T00:00:00"/>
        <d v="2009-09-15T00:00:00"/>
        <d v="2009-09-16T00:00:00"/>
        <d v="2009-09-17T00:00:00"/>
        <d v="2009-09-18T00:00:00"/>
        <d v="2009-09-19T00:00:00"/>
        <d v="2009-09-20T00:00:00"/>
        <d v="2009-09-21T00:00:00"/>
        <d v="2009-09-22T00:00:00"/>
        <d v="2009-09-23T00:00:00"/>
        <d v="2009-09-24T00:00:00"/>
        <d v="2009-09-25T00:00:00"/>
        <d v="2009-09-26T00:00:00"/>
        <d v="2009-09-27T00:00:00"/>
        <d v="2009-09-28T00:00:00"/>
        <d v="2009-09-29T00:00:00"/>
        <d v="2009-09-30T00:00:00"/>
        <d v="2009-10-01T00:00:00"/>
        <d v="2009-10-02T00:00:00"/>
        <d v="2009-10-03T00:00:00"/>
        <d v="2009-10-04T00:00:00"/>
        <d v="2009-10-05T00:00:00"/>
        <d v="2009-10-07T00:00:00"/>
        <d v="2009-10-08T00:00:00"/>
        <d v="2009-10-09T00:00:00"/>
        <d v="2009-10-10T00:00:00"/>
        <d v="2009-10-11T00:00:00"/>
        <d v="2009-10-12T00:00:00"/>
        <d v="2009-10-13T00:00:00"/>
        <d v="2009-10-14T00:00:00"/>
        <d v="2009-10-15T00:00:00"/>
        <d v="2009-10-17T00:00:00"/>
        <d v="2009-10-18T00:00:00"/>
        <d v="2009-10-19T00:00:00"/>
        <d v="2009-10-20T00:00:00"/>
        <d v="2009-10-21T00:00:00"/>
        <d v="2009-10-22T00:00:00"/>
        <d v="2009-10-23T00:00:00"/>
        <d v="2009-10-24T00:00:00"/>
        <d v="2009-10-25T00:00:00"/>
        <d v="2009-10-26T00:00:00"/>
        <d v="2009-10-27T00:00:00"/>
        <d v="2009-10-28T00:00:00"/>
        <d v="2009-10-29T00:00:00"/>
        <d v="2009-10-30T00:00:00"/>
        <d v="2009-10-31T00:00:00"/>
        <d v="2009-11-01T00:00:00"/>
        <d v="2009-11-02T00:00:00"/>
        <d v="2009-11-03T00:00:00"/>
        <d v="2009-11-04T00:00:00"/>
        <d v="2009-11-05T00:00:00"/>
        <d v="2009-11-06T00:00:00"/>
        <d v="2009-11-07T00:00:00"/>
        <d v="2009-11-08T00:00:00"/>
        <d v="2009-11-09T00:00:00"/>
        <d v="2009-11-11T00:00:00"/>
        <d v="2009-11-12T00:00:00"/>
        <d v="2009-11-13T00:00:00"/>
        <d v="2009-11-14T00:00:00"/>
        <d v="2009-11-15T00:00:00"/>
        <d v="2009-11-16T00:00:00"/>
        <d v="2009-11-17T00:00:00"/>
        <d v="2009-11-18T00:00:00"/>
        <d v="2009-11-19T00:00:00"/>
        <d v="2009-11-20T00:00:00"/>
        <d v="2009-11-21T00:00:00"/>
        <d v="2009-11-22T00:00:00"/>
        <d v="2009-11-23T00:00:00"/>
        <d v="2009-11-24T00:00:00"/>
        <d v="2009-11-25T00:00:00"/>
        <d v="2009-11-26T00:00:00"/>
        <d v="2009-11-27T00:00:00"/>
        <d v="2009-11-28T00:00:00"/>
        <d v="2009-11-29T00:00:00"/>
        <d v="2009-12-01T00:00:00"/>
        <d v="2009-12-02T00:00:00"/>
        <d v="2009-12-03T00:00:00"/>
        <d v="2009-12-04T00:00:00"/>
        <d v="2009-12-06T00:00:00"/>
        <d v="2009-12-07T00:00:00"/>
        <d v="2009-12-09T00:00:00"/>
        <d v="2009-12-10T00:00:00"/>
        <d v="2009-12-11T00:00:00"/>
        <d v="2009-12-12T00:00:00"/>
        <d v="2009-12-13T00:00:00"/>
        <d v="2009-12-14T00:00:00"/>
        <d v="2009-12-15T00:00:00"/>
        <d v="2009-12-16T00:00:00"/>
        <d v="2009-12-17T00:00:00"/>
        <d v="2009-12-18T00:00:00"/>
        <d v="2009-12-19T00:00:00"/>
        <d v="2009-12-20T00:00:00"/>
        <d v="2009-12-21T00:00:00"/>
        <d v="2009-12-22T00:00:00"/>
        <d v="2009-12-23T00:00:00"/>
        <d v="2009-12-24T00:00:00"/>
        <d v="2009-12-26T00:00:00"/>
        <d v="2009-12-27T00:00:00"/>
        <d v="2009-12-28T00:00:00"/>
        <d v="2009-12-29T00:00:00"/>
        <d v="2009-12-30T00:00:00"/>
        <d v="2009-12-31T00:00:00"/>
      </sharedItems>
      <fieldGroup base="0">
        <rangePr groupBy="months" startDate="2009-01-02T00:00:00" endDate="2010-01-01T00:00:00"/>
        <groupItems count="14">
          <s v="&lt;02/01/2009"/>
          <s v="Jan"/>
          <s v="Feb"/>
          <s v="Mar"/>
          <s v="Apr"/>
          <s v="May"/>
          <s v="Jun"/>
          <s v="Jul"/>
          <s v="Aug"/>
          <s v="Sep"/>
          <s v="Oct"/>
          <s v="Nov"/>
          <s v="Dec"/>
          <s v="&gt;01/01/2010"/>
        </groupItems>
      </fieldGroup>
    </cacheField>
    <cacheField name="Payee" numFmtId="0">
      <sharedItems count="27">
        <s v="A. Datum Corporation"/>
        <s v="Adventure Works"/>
        <s v="Alpine Ski House"/>
        <s v="Blue Yonder Airlines"/>
        <s v="Coho Vineyard"/>
        <s v="Coho Winery"/>
        <s v="Contoso, Ltd"/>
        <s v="Contoso Pharmaceuticals"/>
        <s v="Fabrikam, Inc."/>
        <s v="Fourth Coffee"/>
        <s v="Graphic Design Institute"/>
        <s v="Humongous Insurance"/>
        <s v="Litware, Inc."/>
        <s v="Lucerne Publishing"/>
        <s v="Margie’s Travel"/>
        <s v="Northwind Traders"/>
        <s v="Proseware, Inc."/>
        <s v="School of Fine Art"/>
        <s v="Southridge Video"/>
        <s v="Tailspin Toys"/>
        <s v="Trey Research"/>
        <s v="The Phone Company"/>
        <s v="Wingtip Toys"/>
        <s v="Woodgrove Bank"/>
        <s v="City Power &amp; Light"/>
        <s v="Consolidated Messenger"/>
        <s v="Wide World Importers"/>
      </sharedItems>
    </cacheField>
    <cacheField name="Account" numFmtId="0">
      <sharedItems containsSemiMixedTypes="0" containsString="0" containsNumber="1" containsInteger="1" minValue="1767" maxValue="9904" count="4">
        <n v="2877"/>
        <n v="1767"/>
        <n v="2264"/>
        <n v="9904"/>
      </sharedItems>
    </cacheField>
    <cacheField name="Category" numFmtId="0">
      <sharedItems containsBlank="1" count="29">
        <s v="Publications"/>
        <s v="Furnishings"/>
        <s v="Groceries"/>
        <s v="Shipping"/>
        <s v="Gifts"/>
        <s v="Restaurants"/>
        <s v="Vacation"/>
        <s v="Insurance"/>
        <s v="Gasoline"/>
        <s v="Personal Care"/>
        <s v="Kids Activities"/>
        <s v="Videos"/>
        <s v="Car Maintenance"/>
        <s v="Utilities"/>
        <s v="Bank Charges"/>
        <s v="Medical"/>
        <s v="Concerts"/>
        <s v="Kids"/>
        <s v="business expenses"/>
        <s v="Videos, CDs"/>
        <s v="Charitable Donations"/>
        <s v="Dental"/>
        <s v="Clothing"/>
        <s v="CDs"/>
        <m/>
        <s v="Leisure"/>
        <s v="Household"/>
        <s v="Telephone"/>
        <s v="Car Registration"/>
      </sharedItems>
    </cacheField>
    <cacheField name="Amount" numFmtId="2">
      <sharedItems containsSemiMixedTypes="0" containsString="0" containsNumber="1" minValue="0.55000000000000004" maxValue="995" count="784">
        <n v="18.8"/>
        <n v="58.94"/>
        <n v="177"/>
        <n v="66.849999999999994"/>
        <n v="49.2"/>
        <n v="163.13"/>
        <n v="37.979999999999997"/>
        <n v="22.95"/>
        <n v="436.5"/>
        <n v="112.11"/>
        <n v="41.1"/>
        <n v="6.81"/>
        <n v="28.93"/>
        <n v="124.86"/>
        <n v="169.92"/>
        <n v="450"/>
        <n v="36.64"/>
        <n v="721.5"/>
        <n v="5.04"/>
        <n v="13.71"/>
        <n v="21.54"/>
        <n v="38.08"/>
        <n v="5.25"/>
        <n v="39.85"/>
        <n v="20.34"/>
        <n v="96.57"/>
        <n v="30.3"/>
        <n v="41.33"/>
        <n v="16.010000000000002"/>
        <n v="91.9"/>
        <n v="9.4"/>
        <n v="9"/>
        <n v="9.8800000000000008"/>
        <n v="21.5"/>
        <n v="20.45"/>
        <n v="462"/>
        <n v="17.29"/>
        <n v="26.07"/>
        <n v="97.14"/>
        <n v="26.25"/>
        <n v="6.58"/>
        <n v="28.81"/>
        <n v="14.47"/>
        <n v="6.59"/>
        <n v="11.43"/>
        <n v="13.88"/>
        <n v="48.8"/>
        <n v="52"/>
        <n v="15.81"/>
        <n v="150.49"/>
        <n v="5.83"/>
        <n v="13.21"/>
        <n v="14.04"/>
        <n v="34.979999999999997"/>
        <n v="54.03"/>
        <n v="9.43"/>
        <n v="29.99"/>
        <n v="3.18"/>
        <n v="4.55"/>
        <n v="18.399999999999999"/>
        <n v="15.45"/>
        <n v="113.64"/>
        <n v="47.12"/>
        <n v="30.07"/>
        <n v="8.7200000000000006"/>
        <n v="214.8"/>
        <n v="110.59"/>
        <n v="6.6"/>
        <n v="9.86"/>
        <n v="18.510000000000002"/>
        <n v="184.9"/>
        <n v="21.68"/>
        <n v="13.08"/>
        <n v="29"/>
        <n v="124.46"/>
        <n v="57.97"/>
        <n v="9.9499999999999993"/>
        <n v="8.4600000000000009"/>
        <n v="13.59"/>
        <n v="36.75"/>
        <n v="189.95"/>
        <n v="23.07"/>
        <n v="139.28"/>
        <n v="16.79"/>
        <n v="103.78"/>
        <n v="80.510000000000005"/>
        <n v="6"/>
        <n v="22"/>
        <n v="95.45"/>
        <n v="157.51"/>
        <n v="7.44"/>
        <n v="44.17"/>
        <n v="10.5"/>
        <n v="68.599999999999994"/>
        <n v="8.67"/>
        <n v="31.59"/>
        <n v="11.81"/>
        <n v="21.86"/>
        <n v="3"/>
        <n v="48.47"/>
        <n v="33.04"/>
        <n v="148.24"/>
        <n v="50.88"/>
        <n v="26.24"/>
        <n v="11.46"/>
        <n v="17.829999999999998"/>
        <n v="32.31"/>
        <n v="94.04"/>
        <n v="88.8"/>
        <n v="56"/>
        <n v="83"/>
        <n v="37.36"/>
        <n v="105.5"/>
        <n v="64.34"/>
        <n v="25.05"/>
        <n v="15.02"/>
        <n v="29.35"/>
        <n v="10.48"/>
        <n v="2.63"/>
        <n v="75"/>
        <n v="109.89"/>
        <n v="142.80000000000001"/>
        <n v="5"/>
        <n v="3.5"/>
        <n v="14.12"/>
        <n v="11.94"/>
        <n v="13.5"/>
        <n v="262.83"/>
        <n v="12.92"/>
        <n v="13.03"/>
        <n v="72"/>
        <n v="6.29"/>
        <n v="66.41"/>
        <n v="3.76"/>
        <n v="32"/>
        <n v="53.74"/>
        <n v="114.21"/>
        <n v="25.32"/>
        <n v="28.69"/>
        <n v="14.99"/>
        <n v="204.3"/>
        <n v="69.430000000000007"/>
        <n v="181.51"/>
        <n v="6.16"/>
        <n v="17.899999999999999"/>
        <n v="49.1"/>
        <n v="35.67"/>
        <n v="100.22"/>
        <n v="38.270000000000003"/>
        <n v="14.95"/>
        <n v="17.25"/>
        <n v="125.97"/>
        <n v="29.46"/>
        <n v="20.99"/>
        <n v="172.58"/>
        <n v="31.48"/>
        <n v="98.23"/>
        <n v="21.63"/>
        <n v="138.26"/>
        <n v="87.2"/>
        <n v="9.08"/>
        <n v="211.09"/>
        <n v="75.22"/>
        <n v="121.14"/>
        <n v="41.97"/>
        <n v="63.25"/>
        <n v="177.3"/>
        <n v="13.06"/>
        <n v="107.49"/>
        <n v="5.44"/>
        <n v="40.270000000000003"/>
        <n v="203.74"/>
        <n v="9.3699999999999992"/>
        <n v="48"/>
        <n v="75.599999999999994"/>
        <n v="16.46"/>
        <n v="114.37"/>
        <n v="227.85"/>
        <n v="22.37"/>
        <n v="15.91"/>
        <n v="118.99"/>
        <n v="49"/>
        <n v="27.38"/>
        <n v="30.41"/>
        <n v="14.39"/>
        <n v="100"/>
        <n v="116.7"/>
        <n v="50"/>
        <n v="162.1"/>
        <n v="150.15"/>
        <n v="7.8"/>
        <n v="18.95"/>
        <n v="191.85"/>
        <n v="6.8"/>
        <n v="2.71"/>
        <n v="15.75"/>
        <n v="90.91"/>
        <n v="82.5"/>
        <n v="11.45"/>
        <n v="63.96"/>
        <n v="188"/>
        <n v="76.14"/>
        <n v="40.200000000000003"/>
        <n v="45.12"/>
        <n v="16.100000000000001"/>
        <n v="149.63999999999999"/>
        <n v="76.959999999999994"/>
        <n v="78.650000000000006"/>
        <n v="85.96"/>
        <n v="13.36"/>
        <n v="21.46"/>
        <n v="63.82"/>
        <n v="44"/>
        <n v="2.2200000000000002"/>
        <n v="38.159999999999997"/>
        <n v="36"/>
        <n v="37.130000000000003"/>
        <n v="23.6"/>
        <n v="10.34"/>
        <n v="16.97"/>
        <n v="16.579999999999998"/>
        <n v="65.31"/>
        <n v="158.38999999999999"/>
        <n v="24.68"/>
        <n v="8.9700000000000006"/>
        <n v="12.44"/>
        <n v="53.61"/>
        <n v="15.83"/>
        <n v="23.42"/>
        <n v="11.7"/>
        <n v="31.49"/>
        <n v="74.39"/>
        <n v="101.77"/>
        <n v="4"/>
        <n v="12.76"/>
        <n v="52.52"/>
        <n v="89.95"/>
        <n v="36.67"/>
        <n v="32.659999999999997"/>
        <n v="37.090000000000003"/>
        <n v="8"/>
        <n v="7.6"/>
        <n v="24"/>
        <n v="73.48"/>
        <n v="16.95"/>
        <n v="23.05"/>
        <n v="45.74"/>
        <n v="177.24"/>
        <n v="14.46"/>
        <n v="22.57"/>
        <n v="57.42"/>
        <n v="83.95"/>
        <n v="293.99"/>
        <n v="48.44"/>
        <n v="66.59"/>
        <n v="60.19"/>
        <n v="22.44"/>
        <n v="62.66"/>
        <n v="124.71"/>
        <n v="11.16"/>
        <n v="94.44"/>
        <n v="78.209999999999994"/>
        <n v="47.62"/>
        <n v="21.13"/>
        <n v="22.97"/>
        <n v="12.25"/>
        <n v="13.48"/>
        <n v="23.94"/>
        <n v="65.84"/>
        <n v="45.55"/>
        <n v="41.19"/>
        <n v="43.42"/>
        <n v="95.32"/>
        <n v="85.85"/>
        <n v="37.520000000000003"/>
        <n v="62.67"/>
        <n v="16.32"/>
        <n v="35.03"/>
        <n v="47"/>
        <n v="110.95"/>
        <n v="16.920000000000002"/>
        <n v="96.16"/>
        <n v="85.42"/>
        <n v="11.95"/>
        <n v="80.81"/>
        <n v="14.85"/>
        <n v="147.63"/>
        <n v="59.99"/>
        <n v="17.2"/>
        <n v="83.9"/>
        <n v="99.39"/>
        <n v="120.34"/>
        <n v="34.950000000000003"/>
        <n v="9.27"/>
        <n v="188.8"/>
        <n v="45.45"/>
        <n v="22.93"/>
        <n v="118.2"/>
        <n v="13.64"/>
        <n v="46.07"/>
        <n v="129.88"/>
        <n v="395"/>
        <n v="22.71"/>
        <n v="1.02"/>
        <n v="16.98"/>
        <n v="15.65"/>
        <n v="52.33"/>
        <n v="27.71"/>
        <n v="73.66"/>
        <n v="130.25"/>
        <n v="16.239999999999998"/>
        <n v="34.450000000000003"/>
        <n v="110.49"/>
        <n v="47.25"/>
        <n v="14.27"/>
        <n v="13.56"/>
        <n v="13.91"/>
        <n v="20.84"/>
        <n v="43.32"/>
        <n v="30"/>
        <n v="7"/>
        <n v="2.68"/>
        <n v="10.4"/>
        <n v="54.64"/>
        <n v="164.74"/>
        <n v="47.2"/>
        <n v="28.2"/>
        <n v="22.94"/>
        <n v="871.35"/>
        <n v="75.849999999999994"/>
        <n v="119.09"/>
        <n v="17.84"/>
        <n v="216.55"/>
        <n v="19.43"/>
        <n v="68.72"/>
        <n v="59.4"/>
        <n v="9.3800000000000008"/>
        <n v="4.6100000000000003"/>
        <n v="51.94"/>
        <n v="15.19"/>
        <n v="82.74"/>
        <n v="8.26"/>
        <n v="119.79"/>
        <n v="128.26"/>
        <n v="21.91"/>
        <n v="14.35"/>
        <n v="36.74"/>
        <n v="40.64"/>
        <n v="43.33"/>
        <n v="5.24"/>
        <n v="47.53"/>
        <n v="59.06"/>
        <n v="67.02"/>
        <n v="90.15"/>
        <n v="25.18"/>
        <n v="106.55"/>
        <n v="191.91"/>
        <n v="23.9"/>
        <n v="64.12"/>
        <n v="39.93"/>
        <n v="13.46"/>
        <n v="11.48"/>
        <n v="141.34"/>
        <n v="7.33"/>
        <n v="12.1"/>
        <n v="67.17"/>
        <n v="16.93"/>
        <n v="119.69"/>
        <n v="28.96"/>
        <n v="31.94"/>
        <n v="68.05"/>
        <n v="25.4"/>
        <n v="7.4"/>
        <n v="27.21"/>
        <n v="141.07"/>
        <n v="8.08"/>
        <n v="26"/>
        <n v="35.869999999999997"/>
        <n v="66.45"/>
        <n v="40.590000000000003"/>
        <n v="7.88"/>
        <n v="18.88"/>
        <n v="64.02"/>
        <n v="87.93"/>
        <n v="11.18"/>
        <n v="156.41999999999999"/>
        <n v="18.11"/>
        <n v="47.41"/>
        <n v="101.1"/>
        <n v="19.73"/>
        <n v="46.14"/>
        <n v="71.3"/>
        <n v="106.34"/>
        <n v="136.74"/>
        <n v="25.41"/>
        <n v="24.22"/>
        <n v="69.28"/>
        <n v="39.340000000000003"/>
        <n v="113.71"/>
        <n v="17.559999999999999"/>
        <n v="24.52"/>
        <n v="33.299999999999997"/>
        <n v="7.9"/>
        <n v="65.53"/>
        <n v="15.93"/>
        <n v="17.809999999999999"/>
        <n v="16.329999999999998"/>
        <n v="25.71"/>
        <n v="100.74"/>
        <n v="41.18"/>
        <n v="37.619999999999997"/>
        <n v="169.87"/>
        <n v="18.75"/>
        <n v="14.8"/>
        <n v="12.82"/>
        <n v="80"/>
        <n v="35.93"/>
        <n v="9.5"/>
        <n v="4.37"/>
        <n v="36.43"/>
        <n v="25.64"/>
        <n v="18.09"/>
        <n v="53.16"/>
        <n v="22.05"/>
        <n v="112.65"/>
        <n v="37.72"/>
        <n v="9.92"/>
        <n v="53.72"/>
        <n v="13.12"/>
        <n v="88.09"/>
        <n v="66"/>
        <n v="10.19"/>
        <n v="32.19"/>
        <n v="59.52"/>
        <n v="181.58"/>
        <n v="50.34"/>
        <n v="39.96"/>
        <n v="83.54"/>
        <n v="27"/>
        <n v="173.62"/>
        <n v="15.5"/>
        <n v="995"/>
        <n v="15"/>
        <n v="6.61"/>
        <n v="14.38"/>
        <n v="18"/>
        <n v="14.14"/>
        <n v="19.64"/>
        <n v="17.21"/>
        <n v="41.82"/>
        <n v="172.29"/>
        <n v="45.1"/>
        <n v="5.37"/>
        <n v="50.94"/>
        <n v="20.61"/>
        <n v="20.25"/>
        <n v="4.95"/>
        <n v="24.85"/>
        <n v="42.93"/>
        <n v="46.95"/>
        <n v="74.47"/>
        <n v="37.1"/>
        <n v="6.12"/>
        <n v="18.899999999999999"/>
        <n v="19.7"/>
        <n v="33.99"/>
        <n v="62.99"/>
        <n v="134.19999999999999"/>
        <n v="20.91"/>
        <n v="120"/>
        <n v="186.24"/>
        <n v="55.92"/>
        <n v="52.96"/>
        <n v="34.43"/>
        <n v="13.17"/>
        <n v="15.44"/>
        <n v="74.33"/>
        <n v="16.8"/>
        <n v="38.79"/>
        <n v="123.21"/>
        <n v="15.13"/>
        <n v="50.76"/>
        <n v="11.53"/>
        <n v="4.9800000000000004"/>
        <n v="3.74"/>
        <n v="49.06"/>
        <n v="157.44999999999999"/>
        <n v="27.9"/>
        <n v="36.35"/>
        <n v="76.42"/>
        <n v="75.95"/>
        <n v="50.36"/>
        <n v="72.14"/>
        <n v="17.010000000000002"/>
        <n v="44.13"/>
        <n v="21.02"/>
        <n v="17.96"/>
        <n v="75.19"/>
        <n v="52.18"/>
        <n v="24.29"/>
        <n v="126.39"/>
        <n v="57.6"/>
        <n v="59.9"/>
        <n v="139.54"/>
        <n v="107.66"/>
        <n v="121.83"/>
        <n v="41.15"/>
        <n v="66.03"/>
        <n v="147.32"/>
        <n v="13.83"/>
        <n v="36.68"/>
        <n v="12.13"/>
        <n v="70.25"/>
        <n v="3.79"/>
        <n v="6.1"/>
        <n v="14.96"/>
        <n v="73.17"/>
        <n v="168.61"/>
        <n v="10.98"/>
        <n v="5.69"/>
        <n v="13.97"/>
        <n v="16.61"/>
        <n v="63.44"/>
        <n v="12.56"/>
        <n v="72.98"/>
        <n v="106.35"/>
        <n v="5.86"/>
        <n v="42.32"/>
        <n v="50.77"/>
        <n v="79.05"/>
        <n v="104.94"/>
        <n v="49.3"/>
        <n v="38.24"/>
        <n v="130.38"/>
        <n v="109.8"/>
        <n v="16.940000000000001"/>
        <n v="32.25"/>
        <n v="107.5"/>
        <n v="73.81"/>
        <n v="85.8"/>
        <n v="119.56"/>
        <n v="628.75"/>
        <n v="41.78"/>
        <n v="16.29"/>
        <n v="42.75"/>
        <n v="232.75"/>
        <n v="35.770000000000003"/>
        <n v="185.74"/>
        <n v="7.81"/>
        <n v="147.9"/>
        <n v="13.18"/>
        <n v="46.15"/>
        <n v="42.5"/>
        <n v="10"/>
        <n v="118.14"/>
        <n v="15.62"/>
        <n v="53.28"/>
        <n v="76.400000000000006"/>
        <n v="212.9"/>
        <n v="12.88"/>
        <n v="157.37"/>
        <n v="156.44999999999999"/>
        <n v="561"/>
        <n v="106.93"/>
        <n v="14.68"/>
        <n v="60.83"/>
        <n v="20.13"/>
        <n v="88.74"/>
        <n v="16.899999999999999"/>
        <n v="22.12"/>
        <n v="187.55"/>
        <n v="278"/>
        <n v="192.39"/>
        <n v="22.24"/>
        <n v="176.46"/>
        <n v="28.18"/>
        <n v="155.03"/>
        <n v="0.55000000000000004"/>
        <n v="5.2"/>
        <n v="6.38"/>
        <n v="43.77"/>
        <n v="103.56"/>
        <n v="10.74"/>
        <n v="43.61"/>
        <n v="14.66"/>
        <n v="48.2"/>
        <n v="58.43"/>
        <n v="78.2"/>
        <n v="18.43"/>
        <n v="12.59"/>
        <n v="71.400000000000006"/>
        <n v="20.7"/>
        <n v="30.42"/>
        <n v="477.11"/>
        <n v="682.5"/>
        <n v="37.700000000000003"/>
        <n v="117.23"/>
        <n v="4.78"/>
        <n v="14.28"/>
        <n v="49.91"/>
        <n v="197.99"/>
        <n v="16.14"/>
        <n v="200.6"/>
        <n v="46.4"/>
        <n v="95.04"/>
        <n v="67.64"/>
        <n v="66.319999999999993"/>
        <n v="34.619999999999997"/>
        <n v="17.989999999999998"/>
        <n v="47.95"/>
        <n v="23.08"/>
        <n v="31.26"/>
        <n v="60.56"/>
        <n v="49.04"/>
        <n v="12"/>
        <n v="34.9"/>
        <n v="35.17"/>
        <n v="67.25"/>
        <n v="14.36"/>
        <n v="23.8"/>
        <n v="14"/>
        <n v="628.91999999999996"/>
        <n v="18.649999999999999"/>
        <n v="283.3"/>
        <n v="11"/>
        <n v="139"/>
        <n v="186.9"/>
        <n v="27.99"/>
        <n v="13.62"/>
        <n v="16"/>
        <n v="28.3"/>
        <n v="55.69"/>
        <n v="20.23"/>
        <n v="30.14"/>
        <n v="56.09"/>
        <n v="20.79"/>
        <n v="97.58"/>
        <n v="191.89"/>
        <n v="62.4"/>
        <n v="13.7"/>
        <n v="242.96"/>
        <n v="6.42"/>
        <n v="56.4"/>
        <n v="42.12"/>
        <n v="54"/>
        <n v="59.05"/>
        <n v="58.98"/>
        <n v="99.73"/>
        <n v="142.52000000000001"/>
        <n v="204.71"/>
        <n v="97.43"/>
        <n v="35.549999999999997"/>
        <n v="45.25"/>
        <n v="50.97"/>
        <n v="209.83"/>
        <n v="104.51"/>
        <n v="20.5"/>
        <n v="42.97"/>
        <n v="23.49"/>
        <n v="88.5"/>
        <n v="123.58"/>
        <n v="10.45"/>
        <n v="19.8"/>
        <n v="61.95"/>
        <n v="112.05"/>
        <n v="84.1"/>
        <n v="6.02"/>
        <n v="17.63"/>
        <n v="59.8"/>
        <n v="104.87"/>
        <n v="125.96"/>
        <n v="5.35"/>
        <n v="9.35"/>
        <n v="28.72"/>
        <n v="20.02"/>
        <n v="5.05"/>
        <n v="20.89"/>
        <n v="23.85"/>
        <n v="55.95"/>
        <n v="12.75"/>
        <n v="15.73"/>
        <n v="333.76"/>
        <n v="10.95"/>
        <n v="59.13"/>
        <n v="22.15"/>
        <n v="6.14"/>
        <n v="21.78"/>
        <n v="10.01"/>
        <n v="25.1"/>
        <n v="23.25"/>
        <n v="23.02"/>
        <n v="29.49"/>
        <n v="60.98"/>
        <n v="184.69"/>
        <n v="19.54"/>
        <n v="110.75"/>
        <n v="69.78"/>
        <n v="23.14"/>
        <n v="301.45999999999998"/>
        <n v="114"/>
        <n v="13.43"/>
        <n v="8.77"/>
        <n v="18.48"/>
        <n v="12.49"/>
        <n v="10.25"/>
        <n v="55.01"/>
        <n v="7.01"/>
        <n v="9.41"/>
        <n v="957.05"/>
        <n v="69.06"/>
        <n v="48.05"/>
        <n v="60.74"/>
        <n v="197.83"/>
        <n v="43.74"/>
        <n v="82.45"/>
        <n v="280.25"/>
        <n v="8.49"/>
        <n v="13.63"/>
        <n v="25"/>
        <n v="6.79"/>
        <n v="151.82"/>
        <n v="62.88"/>
        <n v="268"/>
        <n v="9.26"/>
        <n v="8.23"/>
        <n v="23.44"/>
        <n v="49.29"/>
        <n v="27.34"/>
        <n v="27.95"/>
        <n v="48.35"/>
        <n v="8.68"/>
        <n v="10.76"/>
        <n v="46.55"/>
        <n v="148.38"/>
        <n v="239.87"/>
        <n v="51.23"/>
        <n v="10.97"/>
        <n v="16.21"/>
        <n v="0.77"/>
        <n v="78.14"/>
        <n v="42.18"/>
        <n v="52.95"/>
        <n v="52.41"/>
        <n v="225.11"/>
        <n v="316.94"/>
        <n v="22.48"/>
        <n v="13.07"/>
        <n v="22.21"/>
        <n v="60.79"/>
        <n v="32.28"/>
        <n v="68.73"/>
        <n v="70.98"/>
        <n v="14.5"/>
        <n v="5.49"/>
        <n v="15.39"/>
        <n v="22.82"/>
        <n v="23.83"/>
        <n v="117.81"/>
        <n v="117.88"/>
        <n v="152.28"/>
        <n v="21.47"/>
        <n v="45"/>
        <n v="231.26"/>
        <n v="24.65"/>
        <n v="10.28"/>
        <n v="23.52"/>
        <n v="47.15"/>
        <n v="109.75"/>
        <n v="355"/>
        <n v="194.97"/>
        <n v="13.84"/>
        <n v="56.79"/>
        <n v="5.38"/>
        <n v="25.5"/>
        <n v="43.29"/>
        <n v="18.14"/>
        <n v="926.4"/>
        <n v="37.49"/>
        <n v="25.15"/>
        <n v="27.33"/>
        <n v="314.24"/>
        <n v="28"/>
        <n v="28.65"/>
        <n v="36.909999999999997"/>
      </sharedItems>
      <fieldGroup base="4">
        <rangePr autoStart="0" autoEnd="0" startNum="0" endNum="1000" groupInterval="10"/>
        <groupItems count="102">
          <s v="&lt;0"/>
          <s v="0-10"/>
          <s v="10-20"/>
          <s v="20-30"/>
          <s v="30-40"/>
          <s v="40-50"/>
          <s v="50-60"/>
          <s v="60-70"/>
          <s v="70-80"/>
          <s v="80-90"/>
          <s v="90-100"/>
          <s v="100-110"/>
          <s v="110-120"/>
          <s v="120-130"/>
          <s v="130-140"/>
          <s v="140-150"/>
          <s v="150-160"/>
          <s v="160-170"/>
          <s v="170-180"/>
          <s v="180-190"/>
          <s v="190-200"/>
          <s v="200-210"/>
          <s v="210-220"/>
          <s v="220-230"/>
          <s v="230-240"/>
          <s v="240-250"/>
          <s v="250-260"/>
          <s v="260-270"/>
          <s v="270-280"/>
          <s v="280-290"/>
          <s v="290-300"/>
          <s v="300-310"/>
          <s v="310-320"/>
          <s v="320-330"/>
          <s v="330-340"/>
          <s v="340-350"/>
          <s v="350-360"/>
          <s v="360-370"/>
          <s v="370-380"/>
          <s v="380-390"/>
          <s v="390-400"/>
          <s v="400-410"/>
          <s v="410-420"/>
          <s v="420-430"/>
          <s v="430-440"/>
          <s v="440-450"/>
          <s v="450-460"/>
          <s v="460-470"/>
          <s v="470-480"/>
          <s v="480-490"/>
          <s v="490-500"/>
          <s v="500-510"/>
          <s v="510-520"/>
          <s v="520-530"/>
          <s v="530-540"/>
          <s v="540-550"/>
          <s v="550-560"/>
          <s v="560-570"/>
          <s v="570-580"/>
          <s v="580-590"/>
          <s v="590-600"/>
          <s v="600-610"/>
          <s v="610-620"/>
          <s v="620-630"/>
          <s v="630-640"/>
          <s v="640-650"/>
          <s v="650-660"/>
          <s v="660-670"/>
          <s v="670-680"/>
          <s v="680-690"/>
          <s v="690-700"/>
          <s v="700-710"/>
          <s v="710-720"/>
          <s v="720-730"/>
          <s v="730-740"/>
          <s v="740-750"/>
          <s v="750-760"/>
          <s v="760-770"/>
          <s v="770-780"/>
          <s v="780-790"/>
          <s v="790-800"/>
          <s v="800-810"/>
          <s v="810-820"/>
          <s v="820-830"/>
          <s v="830-840"/>
          <s v="840-850"/>
          <s v="850-860"/>
          <s v="860-870"/>
          <s v="870-880"/>
          <s v="880-890"/>
          <s v="890-900"/>
          <s v="900-910"/>
          <s v="910-920"/>
          <s v="920-930"/>
          <s v="930-940"/>
          <s v="940-950"/>
          <s v="950-960"/>
          <s v="960-970"/>
          <s v="970-980"/>
          <s v="980-990"/>
          <s v="990-1000"/>
          <s v="&gt;1000"/>
        </groupItems>
      </fieldGroup>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924">
  <r>
    <x v="0"/>
    <x v="0"/>
    <x v="0"/>
    <x v="0"/>
    <x v="0"/>
  </r>
  <r>
    <x v="0"/>
    <x v="1"/>
    <x v="0"/>
    <x v="1"/>
    <x v="1"/>
  </r>
  <r>
    <x v="0"/>
    <x v="2"/>
    <x v="1"/>
    <x v="0"/>
    <x v="2"/>
  </r>
  <r>
    <x v="1"/>
    <x v="2"/>
    <x v="0"/>
    <x v="2"/>
    <x v="3"/>
  </r>
  <r>
    <x v="1"/>
    <x v="3"/>
    <x v="0"/>
    <x v="3"/>
    <x v="4"/>
  </r>
  <r>
    <x v="1"/>
    <x v="2"/>
    <x v="0"/>
    <x v="2"/>
    <x v="5"/>
  </r>
  <r>
    <x v="2"/>
    <x v="4"/>
    <x v="0"/>
    <x v="4"/>
    <x v="6"/>
  </r>
  <r>
    <x v="2"/>
    <x v="4"/>
    <x v="0"/>
    <x v="2"/>
    <x v="7"/>
  </r>
  <r>
    <x v="2"/>
    <x v="5"/>
    <x v="0"/>
    <x v="1"/>
    <x v="8"/>
  </r>
  <r>
    <x v="3"/>
    <x v="4"/>
    <x v="0"/>
    <x v="2"/>
    <x v="9"/>
  </r>
  <r>
    <x v="4"/>
    <x v="6"/>
    <x v="0"/>
    <x v="5"/>
    <x v="10"/>
  </r>
  <r>
    <x v="5"/>
    <x v="7"/>
    <x v="0"/>
    <x v="5"/>
    <x v="11"/>
  </r>
  <r>
    <x v="5"/>
    <x v="8"/>
    <x v="0"/>
    <x v="2"/>
    <x v="12"/>
  </r>
  <r>
    <x v="5"/>
    <x v="8"/>
    <x v="0"/>
    <x v="2"/>
    <x v="13"/>
  </r>
  <r>
    <x v="5"/>
    <x v="9"/>
    <x v="0"/>
    <x v="1"/>
    <x v="14"/>
  </r>
  <r>
    <x v="5"/>
    <x v="10"/>
    <x v="0"/>
    <x v="6"/>
    <x v="15"/>
  </r>
  <r>
    <x v="5"/>
    <x v="4"/>
    <x v="0"/>
    <x v="2"/>
    <x v="16"/>
  </r>
  <r>
    <x v="5"/>
    <x v="11"/>
    <x v="0"/>
    <x v="7"/>
    <x v="17"/>
  </r>
  <r>
    <x v="6"/>
    <x v="9"/>
    <x v="0"/>
    <x v="1"/>
    <x v="18"/>
  </r>
  <r>
    <x v="6"/>
    <x v="12"/>
    <x v="0"/>
    <x v="8"/>
    <x v="19"/>
  </r>
  <r>
    <x v="6"/>
    <x v="2"/>
    <x v="0"/>
    <x v="2"/>
    <x v="20"/>
  </r>
  <r>
    <x v="6"/>
    <x v="4"/>
    <x v="0"/>
    <x v="2"/>
    <x v="21"/>
  </r>
  <r>
    <x v="7"/>
    <x v="7"/>
    <x v="0"/>
    <x v="5"/>
    <x v="22"/>
  </r>
  <r>
    <x v="7"/>
    <x v="4"/>
    <x v="0"/>
    <x v="2"/>
    <x v="23"/>
  </r>
  <r>
    <x v="8"/>
    <x v="2"/>
    <x v="0"/>
    <x v="2"/>
    <x v="24"/>
  </r>
  <r>
    <x v="8"/>
    <x v="4"/>
    <x v="0"/>
    <x v="2"/>
    <x v="25"/>
  </r>
  <r>
    <x v="9"/>
    <x v="13"/>
    <x v="0"/>
    <x v="9"/>
    <x v="26"/>
  </r>
  <r>
    <x v="9"/>
    <x v="9"/>
    <x v="0"/>
    <x v="1"/>
    <x v="27"/>
  </r>
  <r>
    <x v="9"/>
    <x v="0"/>
    <x v="0"/>
    <x v="0"/>
    <x v="28"/>
  </r>
  <r>
    <x v="10"/>
    <x v="6"/>
    <x v="0"/>
    <x v="5"/>
    <x v="29"/>
  </r>
  <r>
    <x v="11"/>
    <x v="0"/>
    <x v="0"/>
    <x v="0"/>
    <x v="30"/>
  </r>
  <r>
    <x v="11"/>
    <x v="14"/>
    <x v="2"/>
    <x v="4"/>
    <x v="31"/>
  </r>
  <r>
    <x v="12"/>
    <x v="4"/>
    <x v="0"/>
    <x v="2"/>
    <x v="32"/>
  </r>
  <r>
    <x v="12"/>
    <x v="0"/>
    <x v="0"/>
    <x v="0"/>
    <x v="33"/>
  </r>
  <r>
    <x v="12"/>
    <x v="15"/>
    <x v="0"/>
    <x v="2"/>
    <x v="34"/>
  </r>
  <r>
    <x v="12"/>
    <x v="16"/>
    <x v="0"/>
    <x v="1"/>
    <x v="35"/>
  </r>
  <r>
    <x v="13"/>
    <x v="15"/>
    <x v="0"/>
    <x v="2"/>
    <x v="36"/>
  </r>
  <r>
    <x v="13"/>
    <x v="4"/>
    <x v="0"/>
    <x v="2"/>
    <x v="37"/>
  </r>
  <r>
    <x v="13"/>
    <x v="2"/>
    <x v="0"/>
    <x v="2"/>
    <x v="38"/>
  </r>
  <r>
    <x v="13"/>
    <x v="17"/>
    <x v="2"/>
    <x v="10"/>
    <x v="39"/>
  </r>
  <r>
    <x v="14"/>
    <x v="4"/>
    <x v="0"/>
    <x v="2"/>
    <x v="40"/>
  </r>
  <r>
    <x v="14"/>
    <x v="15"/>
    <x v="0"/>
    <x v="2"/>
    <x v="41"/>
  </r>
  <r>
    <x v="15"/>
    <x v="18"/>
    <x v="0"/>
    <x v="2"/>
    <x v="42"/>
  </r>
  <r>
    <x v="15"/>
    <x v="0"/>
    <x v="0"/>
    <x v="0"/>
    <x v="43"/>
  </r>
  <r>
    <x v="15"/>
    <x v="15"/>
    <x v="0"/>
    <x v="2"/>
    <x v="22"/>
  </r>
  <r>
    <x v="15"/>
    <x v="7"/>
    <x v="0"/>
    <x v="5"/>
    <x v="44"/>
  </r>
  <r>
    <x v="15"/>
    <x v="2"/>
    <x v="0"/>
    <x v="2"/>
    <x v="45"/>
  </r>
  <r>
    <x v="15"/>
    <x v="4"/>
    <x v="0"/>
    <x v="2"/>
    <x v="46"/>
  </r>
  <r>
    <x v="16"/>
    <x v="4"/>
    <x v="0"/>
    <x v="2"/>
    <x v="47"/>
  </r>
  <r>
    <x v="16"/>
    <x v="4"/>
    <x v="0"/>
    <x v="2"/>
    <x v="48"/>
  </r>
  <r>
    <x v="17"/>
    <x v="2"/>
    <x v="0"/>
    <x v="2"/>
    <x v="49"/>
  </r>
  <r>
    <x v="18"/>
    <x v="19"/>
    <x v="0"/>
    <x v="11"/>
    <x v="50"/>
  </r>
  <r>
    <x v="18"/>
    <x v="0"/>
    <x v="0"/>
    <x v="0"/>
    <x v="51"/>
  </r>
  <r>
    <x v="18"/>
    <x v="0"/>
    <x v="0"/>
    <x v="0"/>
    <x v="52"/>
  </r>
  <r>
    <x v="18"/>
    <x v="20"/>
    <x v="0"/>
    <x v="12"/>
    <x v="53"/>
  </r>
  <r>
    <x v="18"/>
    <x v="2"/>
    <x v="0"/>
    <x v="2"/>
    <x v="54"/>
  </r>
  <r>
    <x v="19"/>
    <x v="21"/>
    <x v="0"/>
    <x v="5"/>
    <x v="55"/>
  </r>
  <r>
    <x v="19"/>
    <x v="22"/>
    <x v="2"/>
    <x v="13"/>
    <x v="56"/>
  </r>
  <r>
    <x v="20"/>
    <x v="7"/>
    <x v="0"/>
    <x v="5"/>
    <x v="11"/>
  </r>
  <r>
    <x v="20"/>
    <x v="4"/>
    <x v="0"/>
    <x v="2"/>
    <x v="57"/>
  </r>
  <r>
    <x v="20"/>
    <x v="23"/>
    <x v="0"/>
    <x v="9"/>
    <x v="58"/>
  </r>
  <r>
    <x v="20"/>
    <x v="4"/>
    <x v="0"/>
    <x v="2"/>
    <x v="59"/>
  </r>
  <r>
    <x v="20"/>
    <x v="23"/>
    <x v="0"/>
    <x v="9"/>
    <x v="60"/>
  </r>
  <r>
    <x v="20"/>
    <x v="2"/>
    <x v="0"/>
    <x v="2"/>
    <x v="61"/>
  </r>
  <r>
    <x v="20"/>
    <x v="4"/>
    <x v="0"/>
    <x v="2"/>
    <x v="62"/>
  </r>
  <r>
    <x v="20"/>
    <x v="2"/>
    <x v="0"/>
    <x v="2"/>
    <x v="63"/>
  </r>
  <r>
    <x v="21"/>
    <x v="7"/>
    <x v="0"/>
    <x v="5"/>
    <x v="11"/>
  </r>
  <r>
    <x v="21"/>
    <x v="0"/>
    <x v="0"/>
    <x v="4"/>
    <x v="64"/>
  </r>
  <r>
    <x v="21"/>
    <x v="8"/>
    <x v="0"/>
    <x v="2"/>
    <x v="65"/>
  </r>
  <r>
    <x v="21"/>
    <x v="19"/>
    <x v="2"/>
    <x v="11"/>
    <x v="50"/>
  </r>
  <r>
    <x v="22"/>
    <x v="13"/>
    <x v="0"/>
    <x v="9"/>
    <x v="22"/>
  </r>
  <r>
    <x v="22"/>
    <x v="9"/>
    <x v="0"/>
    <x v="1"/>
    <x v="66"/>
  </r>
  <r>
    <x v="22"/>
    <x v="0"/>
    <x v="0"/>
    <x v="0"/>
    <x v="67"/>
  </r>
  <r>
    <x v="23"/>
    <x v="7"/>
    <x v="0"/>
    <x v="5"/>
    <x v="68"/>
  </r>
  <r>
    <x v="23"/>
    <x v="4"/>
    <x v="0"/>
    <x v="2"/>
    <x v="69"/>
  </r>
  <r>
    <x v="23"/>
    <x v="2"/>
    <x v="0"/>
    <x v="2"/>
    <x v="70"/>
  </r>
  <r>
    <x v="24"/>
    <x v="4"/>
    <x v="0"/>
    <x v="2"/>
    <x v="71"/>
  </r>
  <r>
    <x v="24"/>
    <x v="4"/>
    <x v="0"/>
    <x v="2"/>
    <x v="72"/>
  </r>
  <r>
    <x v="25"/>
    <x v="1"/>
    <x v="0"/>
    <x v="14"/>
    <x v="73"/>
  </r>
  <r>
    <x v="25"/>
    <x v="1"/>
    <x v="0"/>
    <x v="14"/>
    <x v="74"/>
  </r>
  <r>
    <x v="26"/>
    <x v="19"/>
    <x v="0"/>
    <x v="11"/>
    <x v="22"/>
  </r>
  <r>
    <x v="26"/>
    <x v="4"/>
    <x v="0"/>
    <x v="2"/>
    <x v="75"/>
  </r>
  <r>
    <x v="26"/>
    <x v="2"/>
    <x v="0"/>
    <x v="12"/>
    <x v="76"/>
  </r>
  <r>
    <x v="27"/>
    <x v="7"/>
    <x v="0"/>
    <x v="5"/>
    <x v="77"/>
  </r>
  <r>
    <x v="27"/>
    <x v="2"/>
    <x v="0"/>
    <x v="8"/>
    <x v="78"/>
  </r>
  <r>
    <x v="28"/>
    <x v="9"/>
    <x v="0"/>
    <x v="1"/>
    <x v="79"/>
  </r>
  <r>
    <x v="28"/>
    <x v="3"/>
    <x v="0"/>
    <x v="15"/>
    <x v="80"/>
  </r>
  <r>
    <x v="28"/>
    <x v="15"/>
    <x v="0"/>
    <x v="2"/>
    <x v="81"/>
  </r>
  <r>
    <x v="28"/>
    <x v="2"/>
    <x v="0"/>
    <x v="2"/>
    <x v="82"/>
  </r>
  <r>
    <x v="29"/>
    <x v="24"/>
    <x v="0"/>
    <x v="5"/>
    <x v="83"/>
  </r>
  <r>
    <x v="29"/>
    <x v="4"/>
    <x v="0"/>
    <x v="6"/>
    <x v="84"/>
  </r>
  <r>
    <x v="30"/>
    <x v="4"/>
    <x v="0"/>
    <x v="2"/>
    <x v="85"/>
  </r>
  <r>
    <x v="31"/>
    <x v="5"/>
    <x v="0"/>
    <x v="0"/>
    <x v="86"/>
  </r>
  <r>
    <x v="31"/>
    <x v="4"/>
    <x v="0"/>
    <x v="16"/>
    <x v="87"/>
  </r>
  <r>
    <x v="32"/>
    <x v="1"/>
    <x v="2"/>
    <x v="1"/>
    <x v="88"/>
  </r>
  <r>
    <x v="32"/>
    <x v="2"/>
    <x v="2"/>
    <x v="2"/>
    <x v="89"/>
  </r>
  <r>
    <x v="33"/>
    <x v="6"/>
    <x v="2"/>
    <x v="0"/>
    <x v="90"/>
  </r>
  <r>
    <x v="33"/>
    <x v="7"/>
    <x v="2"/>
    <x v="2"/>
    <x v="91"/>
  </r>
  <r>
    <x v="34"/>
    <x v="14"/>
    <x v="2"/>
    <x v="4"/>
    <x v="31"/>
  </r>
  <r>
    <x v="34"/>
    <x v="13"/>
    <x v="0"/>
    <x v="9"/>
    <x v="92"/>
  </r>
  <r>
    <x v="34"/>
    <x v="4"/>
    <x v="0"/>
    <x v="2"/>
    <x v="36"/>
  </r>
  <r>
    <x v="35"/>
    <x v="6"/>
    <x v="0"/>
    <x v="5"/>
    <x v="93"/>
  </r>
  <r>
    <x v="36"/>
    <x v="4"/>
    <x v="0"/>
    <x v="2"/>
    <x v="94"/>
  </r>
  <r>
    <x v="36"/>
    <x v="0"/>
    <x v="0"/>
    <x v="0"/>
    <x v="95"/>
  </r>
  <r>
    <x v="37"/>
    <x v="7"/>
    <x v="0"/>
    <x v="5"/>
    <x v="96"/>
  </r>
  <r>
    <x v="38"/>
    <x v="7"/>
    <x v="0"/>
    <x v="5"/>
    <x v="97"/>
  </r>
  <r>
    <x v="38"/>
    <x v="23"/>
    <x v="0"/>
    <x v="9"/>
    <x v="98"/>
  </r>
  <r>
    <x v="38"/>
    <x v="23"/>
    <x v="0"/>
    <x v="9"/>
    <x v="92"/>
  </r>
  <r>
    <x v="39"/>
    <x v="9"/>
    <x v="0"/>
    <x v="1"/>
    <x v="99"/>
  </r>
  <r>
    <x v="39"/>
    <x v="4"/>
    <x v="0"/>
    <x v="2"/>
    <x v="100"/>
  </r>
  <r>
    <x v="39"/>
    <x v="2"/>
    <x v="0"/>
    <x v="2"/>
    <x v="101"/>
  </r>
  <r>
    <x v="40"/>
    <x v="17"/>
    <x v="2"/>
    <x v="10"/>
    <x v="39"/>
  </r>
  <r>
    <x v="40"/>
    <x v="7"/>
    <x v="0"/>
    <x v="2"/>
    <x v="102"/>
  </r>
  <r>
    <x v="41"/>
    <x v="25"/>
    <x v="0"/>
    <x v="10"/>
    <x v="103"/>
  </r>
  <r>
    <x v="41"/>
    <x v="0"/>
    <x v="0"/>
    <x v="0"/>
    <x v="104"/>
  </r>
  <r>
    <x v="42"/>
    <x v="13"/>
    <x v="0"/>
    <x v="9"/>
    <x v="60"/>
  </r>
  <r>
    <x v="42"/>
    <x v="8"/>
    <x v="0"/>
    <x v="1"/>
    <x v="105"/>
  </r>
  <r>
    <x v="42"/>
    <x v="4"/>
    <x v="0"/>
    <x v="2"/>
    <x v="106"/>
  </r>
  <r>
    <x v="43"/>
    <x v="2"/>
    <x v="0"/>
    <x v="2"/>
    <x v="107"/>
  </r>
  <r>
    <x v="43"/>
    <x v="22"/>
    <x v="2"/>
    <x v="13"/>
    <x v="56"/>
  </r>
  <r>
    <x v="44"/>
    <x v="9"/>
    <x v="0"/>
    <x v="17"/>
    <x v="108"/>
  </r>
  <r>
    <x v="45"/>
    <x v="10"/>
    <x v="0"/>
    <x v="0"/>
    <x v="109"/>
  </r>
  <r>
    <x v="45"/>
    <x v="11"/>
    <x v="0"/>
    <x v="16"/>
    <x v="110"/>
  </r>
  <r>
    <x v="45"/>
    <x v="4"/>
    <x v="0"/>
    <x v="2"/>
    <x v="111"/>
  </r>
  <r>
    <x v="45"/>
    <x v="12"/>
    <x v="0"/>
    <x v="16"/>
    <x v="112"/>
  </r>
  <r>
    <x v="46"/>
    <x v="7"/>
    <x v="0"/>
    <x v="2"/>
    <x v="113"/>
  </r>
  <r>
    <x v="47"/>
    <x v="13"/>
    <x v="0"/>
    <x v="9"/>
    <x v="114"/>
  </r>
  <r>
    <x v="47"/>
    <x v="0"/>
    <x v="0"/>
    <x v="0"/>
    <x v="115"/>
  </r>
  <r>
    <x v="47"/>
    <x v="13"/>
    <x v="0"/>
    <x v="0"/>
    <x v="116"/>
  </r>
  <r>
    <x v="47"/>
    <x v="7"/>
    <x v="3"/>
    <x v="5"/>
    <x v="117"/>
  </r>
  <r>
    <x v="48"/>
    <x v="19"/>
    <x v="2"/>
    <x v="11"/>
    <x v="118"/>
  </r>
  <r>
    <x v="48"/>
    <x v="14"/>
    <x v="0"/>
    <x v="16"/>
    <x v="119"/>
  </r>
  <r>
    <x v="48"/>
    <x v="2"/>
    <x v="0"/>
    <x v="2"/>
    <x v="120"/>
  </r>
  <r>
    <x v="49"/>
    <x v="9"/>
    <x v="0"/>
    <x v="1"/>
    <x v="121"/>
  </r>
  <r>
    <x v="49"/>
    <x v="23"/>
    <x v="0"/>
    <x v="9"/>
    <x v="122"/>
  </r>
  <r>
    <x v="49"/>
    <x v="23"/>
    <x v="0"/>
    <x v="9"/>
    <x v="123"/>
  </r>
  <r>
    <x v="49"/>
    <x v="0"/>
    <x v="0"/>
    <x v="0"/>
    <x v="124"/>
  </r>
  <r>
    <x v="49"/>
    <x v="2"/>
    <x v="0"/>
    <x v="8"/>
    <x v="125"/>
  </r>
  <r>
    <x v="49"/>
    <x v="23"/>
    <x v="0"/>
    <x v="9"/>
    <x v="126"/>
  </r>
  <r>
    <x v="49"/>
    <x v="23"/>
    <x v="0"/>
    <x v="9"/>
    <x v="92"/>
  </r>
  <r>
    <x v="49"/>
    <x v="20"/>
    <x v="0"/>
    <x v="12"/>
    <x v="127"/>
  </r>
  <r>
    <x v="50"/>
    <x v="15"/>
    <x v="0"/>
    <x v="5"/>
    <x v="128"/>
  </r>
  <r>
    <x v="50"/>
    <x v="2"/>
    <x v="0"/>
    <x v="2"/>
    <x v="129"/>
  </r>
  <r>
    <x v="50"/>
    <x v="4"/>
    <x v="0"/>
    <x v="16"/>
    <x v="130"/>
  </r>
  <r>
    <x v="51"/>
    <x v="9"/>
    <x v="0"/>
    <x v="1"/>
    <x v="131"/>
  </r>
  <r>
    <x v="51"/>
    <x v="4"/>
    <x v="0"/>
    <x v="2"/>
    <x v="132"/>
  </r>
  <r>
    <x v="52"/>
    <x v="16"/>
    <x v="0"/>
    <x v="18"/>
    <x v="133"/>
  </r>
  <r>
    <x v="52"/>
    <x v="7"/>
    <x v="0"/>
    <x v="2"/>
    <x v="134"/>
  </r>
  <r>
    <x v="52"/>
    <x v="7"/>
    <x v="0"/>
    <x v="2"/>
    <x v="135"/>
  </r>
  <r>
    <x v="52"/>
    <x v="2"/>
    <x v="0"/>
    <x v="2"/>
    <x v="136"/>
  </r>
  <r>
    <x v="53"/>
    <x v="7"/>
    <x v="0"/>
    <x v="5"/>
    <x v="117"/>
  </r>
  <r>
    <x v="53"/>
    <x v="1"/>
    <x v="0"/>
    <x v="1"/>
    <x v="137"/>
  </r>
  <r>
    <x v="53"/>
    <x v="2"/>
    <x v="0"/>
    <x v="8"/>
    <x v="138"/>
  </r>
  <r>
    <x v="54"/>
    <x v="17"/>
    <x v="0"/>
    <x v="19"/>
    <x v="139"/>
  </r>
  <r>
    <x v="54"/>
    <x v="9"/>
    <x v="0"/>
    <x v="1"/>
    <x v="140"/>
  </r>
  <r>
    <x v="54"/>
    <x v="2"/>
    <x v="0"/>
    <x v="2"/>
    <x v="141"/>
  </r>
  <r>
    <x v="54"/>
    <x v="18"/>
    <x v="0"/>
    <x v="10"/>
    <x v="142"/>
  </r>
  <r>
    <x v="55"/>
    <x v="7"/>
    <x v="0"/>
    <x v="5"/>
    <x v="143"/>
  </r>
  <r>
    <x v="55"/>
    <x v="0"/>
    <x v="0"/>
    <x v="0"/>
    <x v="67"/>
  </r>
  <r>
    <x v="55"/>
    <x v="0"/>
    <x v="0"/>
    <x v="0"/>
    <x v="144"/>
  </r>
  <r>
    <x v="55"/>
    <x v="4"/>
    <x v="0"/>
    <x v="2"/>
    <x v="145"/>
  </r>
  <r>
    <x v="55"/>
    <x v="9"/>
    <x v="0"/>
    <x v="1"/>
    <x v="146"/>
  </r>
  <r>
    <x v="56"/>
    <x v="9"/>
    <x v="0"/>
    <x v="1"/>
    <x v="147"/>
  </r>
  <r>
    <x v="57"/>
    <x v="4"/>
    <x v="0"/>
    <x v="2"/>
    <x v="148"/>
  </r>
  <r>
    <x v="58"/>
    <x v="2"/>
    <x v="0"/>
    <x v="0"/>
    <x v="149"/>
  </r>
  <r>
    <x v="58"/>
    <x v="13"/>
    <x v="0"/>
    <x v="0"/>
    <x v="150"/>
  </r>
  <r>
    <x v="58"/>
    <x v="15"/>
    <x v="0"/>
    <x v="2"/>
    <x v="151"/>
  </r>
  <r>
    <x v="59"/>
    <x v="0"/>
    <x v="0"/>
    <x v="0"/>
    <x v="152"/>
  </r>
  <r>
    <x v="59"/>
    <x v="13"/>
    <x v="0"/>
    <x v="0"/>
    <x v="153"/>
  </r>
  <r>
    <x v="59"/>
    <x v="2"/>
    <x v="0"/>
    <x v="2"/>
    <x v="154"/>
  </r>
  <r>
    <x v="60"/>
    <x v="14"/>
    <x v="2"/>
    <x v="4"/>
    <x v="31"/>
  </r>
  <r>
    <x v="60"/>
    <x v="3"/>
    <x v="0"/>
    <x v="3"/>
    <x v="155"/>
  </r>
  <r>
    <x v="60"/>
    <x v="21"/>
    <x v="0"/>
    <x v="4"/>
    <x v="156"/>
  </r>
  <r>
    <x v="61"/>
    <x v="17"/>
    <x v="2"/>
    <x v="10"/>
    <x v="39"/>
  </r>
  <r>
    <x v="61"/>
    <x v="0"/>
    <x v="0"/>
    <x v="0"/>
    <x v="157"/>
  </r>
  <r>
    <x v="61"/>
    <x v="2"/>
    <x v="0"/>
    <x v="2"/>
    <x v="158"/>
  </r>
  <r>
    <x v="61"/>
    <x v="6"/>
    <x v="0"/>
    <x v="5"/>
    <x v="159"/>
  </r>
  <r>
    <x v="62"/>
    <x v="13"/>
    <x v="0"/>
    <x v="9"/>
    <x v="123"/>
  </r>
  <r>
    <x v="62"/>
    <x v="2"/>
    <x v="0"/>
    <x v="2"/>
    <x v="160"/>
  </r>
  <r>
    <x v="62"/>
    <x v="7"/>
    <x v="0"/>
    <x v="2"/>
    <x v="161"/>
  </r>
  <r>
    <x v="63"/>
    <x v="7"/>
    <x v="3"/>
    <x v="2"/>
    <x v="162"/>
  </r>
  <r>
    <x v="63"/>
    <x v="9"/>
    <x v="0"/>
    <x v="1"/>
    <x v="163"/>
  </r>
  <r>
    <x v="63"/>
    <x v="9"/>
    <x v="0"/>
    <x v="1"/>
    <x v="164"/>
  </r>
  <r>
    <x v="63"/>
    <x v="4"/>
    <x v="0"/>
    <x v="2"/>
    <x v="165"/>
  </r>
  <r>
    <x v="63"/>
    <x v="26"/>
    <x v="0"/>
    <x v="1"/>
    <x v="166"/>
  </r>
  <r>
    <x v="64"/>
    <x v="7"/>
    <x v="3"/>
    <x v="5"/>
    <x v="167"/>
  </r>
  <r>
    <x v="64"/>
    <x v="9"/>
    <x v="3"/>
    <x v="2"/>
    <x v="168"/>
  </r>
  <r>
    <x v="64"/>
    <x v="7"/>
    <x v="0"/>
    <x v="5"/>
    <x v="169"/>
  </r>
  <r>
    <x v="64"/>
    <x v="0"/>
    <x v="0"/>
    <x v="0"/>
    <x v="144"/>
  </r>
  <r>
    <x v="65"/>
    <x v="22"/>
    <x v="2"/>
    <x v="1"/>
    <x v="170"/>
  </r>
  <r>
    <x v="65"/>
    <x v="2"/>
    <x v="0"/>
    <x v="2"/>
    <x v="171"/>
  </r>
  <r>
    <x v="66"/>
    <x v="7"/>
    <x v="0"/>
    <x v="5"/>
    <x v="172"/>
  </r>
  <r>
    <x v="66"/>
    <x v="4"/>
    <x v="0"/>
    <x v="16"/>
    <x v="173"/>
  </r>
  <r>
    <x v="66"/>
    <x v="23"/>
    <x v="0"/>
    <x v="1"/>
    <x v="174"/>
  </r>
  <r>
    <x v="67"/>
    <x v="4"/>
    <x v="0"/>
    <x v="2"/>
    <x v="175"/>
  </r>
  <r>
    <x v="67"/>
    <x v="4"/>
    <x v="0"/>
    <x v="2"/>
    <x v="176"/>
  </r>
  <r>
    <x v="67"/>
    <x v="23"/>
    <x v="0"/>
    <x v="1"/>
    <x v="177"/>
  </r>
  <r>
    <x v="68"/>
    <x v="7"/>
    <x v="0"/>
    <x v="5"/>
    <x v="178"/>
  </r>
  <r>
    <x v="68"/>
    <x v="2"/>
    <x v="0"/>
    <x v="8"/>
    <x v="179"/>
  </r>
  <r>
    <x v="69"/>
    <x v="2"/>
    <x v="0"/>
    <x v="2"/>
    <x v="180"/>
  </r>
  <r>
    <x v="69"/>
    <x v="22"/>
    <x v="2"/>
    <x v="13"/>
    <x v="56"/>
  </r>
  <r>
    <x v="70"/>
    <x v="2"/>
    <x v="0"/>
    <x v="0"/>
    <x v="181"/>
  </r>
  <r>
    <x v="70"/>
    <x v="4"/>
    <x v="0"/>
    <x v="2"/>
    <x v="182"/>
  </r>
  <r>
    <x v="70"/>
    <x v="4"/>
    <x v="0"/>
    <x v="2"/>
    <x v="183"/>
  </r>
  <r>
    <x v="71"/>
    <x v="7"/>
    <x v="0"/>
    <x v="5"/>
    <x v="184"/>
  </r>
  <r>
    <x v="71"/>
    <x v="0"/>
    <x v="0"/>
    <x v="20"/>
    <x v="185"/>
  </r>
  <r>
    <x v="72"/>
    <x v="2"/>
    <x v="0"/>
    <x v="2"/>
    <x v="186"/>
  </r>
  <r>
    <x v="73"/>
    <x v="1"/>
    <x v="0"/>
    <x v="20"/>
    <x v="187"/>
  </r>
  <r>
    <x v="73"/>
    <x v="4"/>
    <x v="0"/>
    <x v="2"/>
    <x v="188"/>
  </r>
  <r>
    <x v="73"/>
    <x v="23"/>
    <x v="0"/>
    <x v="1"/>
    <x v="189"/>
  </r>
  <r>
    <x v="73"/>
    <x v="23"/>
    <x v="0"/>
    <x v="1"/>
    <x v="189"/>
  </r>
  <r>
    <x v="74"/>
    <x v="2"/>
    <x v="1"/>
    <x v="0"/>
    <x v="2"/>
  </r>
  <r>
    <x v="74"/>
    <x v="7"/>
    <x v="0"/>
    <x v="5"/>
    <x v="190"/>
  </r>
  <r>
    <x v="74"/>
    <x v="13"/>
    <x v="0"/>
    <x v="9"/>
    <x v="191"/>
  </r>
  <r>
    <x v="74"/>
    <x v="2"/>
    <x v="0"/>
    <x v="0"/>
    <x v="192"/>
  </r>
  <r>
    <x v="74"/>
    <x v="4"/>
    <x v="0"/>
    <x v="2"/>
    <x v="193"/>
  </r>
  <r>
    <x v="74"/>
    <x v="23"/>
    <x v="0"/>
    <x v="9"/>
    <x v="98"/>
  </r>
  <r>
    <x v="74"/>
    <x v="23"/>
    <x v="0"/>
    <x v="9"/>
    <x v="92"/>
  </r>
  <r>
    <x v="75"/>
    <x v="7"/>
    <x v="0"/>
    <x v="5"/>
    <x v="167"/>
  </r>
  <r>
    <x v="75"/>
    <x v="0"/>
    <x v="0"/>
    <x v="0"/>
    <x v="194"/>
  </r>
  <r>
    <x v="75"/>
    <x v="22"/>
    <x v="0"/>
    <x v="1"/>
    <x v="195"/>
  </r>
  <r>
    <x v="75"/>
    <x v="2"/>
    <x v="0"/>
    <x v="2"/>
    <x v="196"/>
  </r>
  <r>
    <x v="75"/>
    <x v="6"/>
    <x v="0"/>
    <x v="5"/>
    <x v="197"/>
  </r>
  <r>
    <x v="76"/>
    <x v="7"/>
    <x v="0"/>
    <x v="5"/>
    <x v="198"/>
  </r>
  <r>
    <x v="76"/>
    <x v="2"/>
    <x v="0"/>
    <x v="2"/>
    <x v="199"/>
  </r>
  <r>
    <x v="76"/>
    <x v="2"/>
    <x v="0"/>
    <x v="21"/>
    <x v="200"/>
  </r>
  <r>
    <x v="77"/>
    <x v="9"/>
    <x v="0"/>
    <x v="1"/>
    <x v="201"/>
  </r>
  <r>
    <x v="77"/>
    <x v="4"/>
    <x v="0"/>
    <x v="2"/>
    <x v="202"/>
  </r>
  <r>
    <x v="78"/>
    <x v="2"/>
    <x v="0"/>
    <x v="2"/>
    <x v="203"/>
  </r>
  <r>
    <x v="79"/>
    <x v="2"/>
    <x v="0"/>
    <x v="8"/>
    <x v="204"/>
  </r>
  <r>
    <x v="80"/>
    <x v="2"/>
    <x v="0"/>
    <x v="2"/>
    <x v="205"/>
  </r>
  <r>
    <x v="81"/>
    <x v="2"/>
    <x v="0"/>
    <x v="22"/>
    <x v="105"/>
  </r>
  <r>
    <x v="81"/>
    <x v="4"/>
    <x v="0"/>
    <x v="2"/>
    <x v="206"/>
  </r>
  <r>
    <x v="81"/>
    <x v="2"/>
    <x v="0"/>
    <x v="2"/>
    <x v="207"/>
  </r>
  <r>
    <x v="82"/>
    <x v="9"/>
    <x v="0"/>
    <x v="1"/>
    <x v="208"/>
  </r>
  <r>
    <x v="82"/>
    <x v="4"/>
    <x v="0"/>
    <x v="2"/>
    <x v="209"/>
  </r>
  <r>
    <x v="83"/>
    <x v="6"/>
    <x v="0"/>
    <x v="0"/>
    <x v="210"/>
  </r>
  <r>
    <x v="83"/>
    <x v="9"/>
    <x v="0"/>
    <x v="1"/>
    <x v="211"/>
  </r>
  <r>
    <x v="83"/>
    <x v="2"/>
    <x v="0"/>
    <x v="2"/>
    <x v="107"/>
  </r>
  <r>
    <x v="84"/>
    <x v="2"/>
    <x v="0"/>
    <x v="0"/>
    <x v="212"/>
  </r>
  <r>
    <x v="84"/>
    <x v="0"/>
    <x v="0"/>
    <x v="0"/>
    <x v="213"/>
  </r>
  <r>
    <x v="84"/>
    <x v="4"/>
    <x v="0"/>
    <x v="2"/>
    <x v="214"/>
  </r>
  <r>
    <x v="85"/>
    <x v="14"/>
    <x v="2"/>
    <x v="4"/>
    <x v="31"/>
  </r>
  <r>
    <x v="85"/>
    <x v="4"/>
    <x v="0"/>
    <x v="16"/>
    <x v="215"/>
  </r>
  <r>
    <x v="86"/>
    <x v="3"/>
    <x v="0"/>
    <x v="2"/>
    <x v="216"/>
  </r>
  <r>
    <x v="87"/>
    <x v="17"/>
    <x v="2"/>
    <x v="10"/>
    <x v="39"/>
  </r>
  <r>
    <x v="87"/>
    <x v="13"/>
    <x v="0"/>
    <x v="9"/>
    <x v="217"/>
  </r>
  <r>
    <x v="87"/>
    <x v="4"/>
    <x v="0"/>
    <x v="2"/>
    <x v="218"/>
  </r>
  <r>
    <x v="88"/>
    <x v="6"/>
    <x v="0"/>
    <x v="0"/>
    <x v="219"/>
  </r>
  <r>
    <x v="88"/>
    <x v="4"/>
    <x v="0"/>
    <x v="2"/>
    <x v="220"/>
  </r>
  <r>
    <x v="88"/>
    <x v="4"/>
    <x v="0"/>
    <x v="2"/>
    <x v="221"/>
  </r>
  <r>
    <x v="89"/>
    <x v="2"/>
    <x v="0"/>
    <x v="2"/>
    <x v="222"/>
  </r>
  <r>
    <x v="90"/>
    <x v="24"/>
    <x v="0"/>
    <x v="23"/>
    <x v="223"/>
  </r>
  <r>
    <x v="90"/>
    <x v="2"/>
    <x v="0"/>
    <x v="2"/>
    <x v="224"/>
  </r>
  <r>
    <x v="90"/>
    <x v="4"/>
    <x v="0"/>
    <x v="4"/>
    <x v="225"/>
  </r>
  <r>
    <x v="91"/>
    <x v="9"/>
    <x v="0"/>
    <x v="1"/>
    <x v="226"/>
  </r>
  <r>
    <x v="91"/>
    <x v="2"/>
    <x v="0"/>
    <x v="8"/>
    <x v="227"/>
  </r>
  <r>
    <x v="91"/>
    <x v="4"/>
    <x v="0"/>
    <x v="2"/>
    <x v="228"/>
  </r>
  <r>
    <x v="92"/>
    <x v="5"/>
    <x v="0"/>
    <x v="4"/>
    <x v="229"/>
  </r>
  <r>
    <x v="92"/>
    <x v="4"/>
    <x v="0"/>
    <x v="11"/>
    <x v="230"/>
  </r>
  <r>
    <x v="92"/>
    <x v="4"/>
    <x v="0"/>
    <x v="4"/>
    <x v="231"/>
  </r>
  <r>
    <x v="92"/>
    <x v="6"/>
    <x v="0"/>
    <x v="22"/>
    <x v="232"/>
  </r>
  <r>
    <x v="93"/>
    <x v="3"/>
    <x v="0"/>
    <x v="2"/>
    <x v="233"/>
  </r>
  <r>
    <x v="93"/>
    <x v="4"/>
    <x v="0"/>
    <x v="2"/>
    <x v="234"/>
  </r>
  <r>
    <x v="93"/>
    <x v="4"/>
    <x v="0"/>
    <x v="2"/>
    <x v="235"/>
  </r>
  <r>
    <x v="94"/>
    <x v="25"/>
    <x v="0"/>
    <x v="22"/>
    <x v="236"/>
  </r>
  <r>
    <x v="94"/>
    <x v="2"/>
    <x v="0"/>
    <x v="2"/>
    <x v="237"/>
  </r>
  <r>
    <x v="95"/>
    <x v="0"/>
    <x v="0"/>
    <x v="0"/>
    <x v="144"/>
  </r>
  <r>
    <x v="95"/>
    <x v="7"/>
    <x v="0"/>
    <x v="2"/>
    <x v="238"/>
  </r>
  <r>
    <x v="95"/>
    <x v="2"/>
    <x v="0"/>
    <x v="2"/>
    <x v="239"/>
  </r>
  <r>
    <x v="96"/>
    <x v="23"/>
    <x v="0"/>
    <x v="9"/>
    <x v="30"/>
  </r>
  <r>
    <x v="96"/>
    <x v="23"/>
    <x v="0"/>
    <x v="9"/>
    <x v="240"/>
  </r>
  <r>
    <x v="96"/>
    <x v="19"/>
    <x v="0"/>
    <x v="11"/>
    <x v="241"/>
  </r>
  <r>
    <x v="96"/>
    <x v="23"/>
    <x v="0"/>
    <x v="9"/>
    <x v="242"/>
  </r>
  <r>
    <x v="96"/>
    <x v="4"/>
    <x v="0"/>
    <x v="2"/>
    <x v="243"/>
  </r>
  <r>
    <x v="96"/>
    <x v="22"/>
    <x v="2"/>
    <x v="13"/>
    <x v="56"/>
  </r>
  <r>
    <x v="97"/>
    <x v="2"/>
    <x v="0"/>
    <x v="12"/>
    <x v="244"/>
  </r>
  <r>
    <x v="98"/>
    <x v="9"/>
    <x v="0"/>
    <x v="1"/>
    <x v="245"/>
  </r>
  <r>
    <x v="99"/>
    <x v="4"/>
    <x v="0"/>
    <x v="2"/>
    <x v="246"/>
  </r>
  <r>
    <x v="99"/>
    <x v="2"/>
    <x v="0"/>
    <x v="2"/>
    <x v="247"/>
  </r>
  <r>
    <x v="99"/>
    <x v="6"/>
    <x v="2"/>
    <x v="0"/>
    <x v="248"/>
  </r>
  <r>
    <x v="100"/>
    <x v="4"/>
    <x v="0"/>
    <x v="2"/>
    <x v="249"/>
  </r>
  <r>
    <x v="100"/>
    <x v="2"/>
    <x v="0"/>
    <x v="2"/>
    <x v="4"/>
  </r>
  <r>
    <x v="101"/>
    <x v="9"/>
    <x v="0"/>
    <x v="1"/>
    <x v="250"/>
  </r>
  <r>
    <x v="102"/>
    <x v="25"/>
    <x v="0"/>
    <x v="22"/>
    <x v="251"/>
  </r>
  <r>
    <x v="102"/>
    <x v="19"/>
    <x v="0"/>
    <x v="11"/>
    <x v="22"/>
  </r>
  <r>
    <x v="102"/>
    <x v="4"/>
    <x v="0"/>
    <x v="1"/>
    <x v="252"/>
  </r>
  <r>
    <x v="103"/>
    <x v="9"/>
    <x v="0"/>
    <x v="1"/>
    <x v="253"/>
  </r>
  <r>
    <x v="103"/>
    <x v="0"/>
    <x v="0"/>
    <x v="0"/>
    <x v="254"/>
  </r>
  <r>
    <x v="104"/>
    <x v="4"/>
    <x v="0"/>
    <x v="4"/>
    <x v="255"/>
  </r>
  <r>
    <x v="104"/>
    <x v="1"/>
    <x v="0"/>
    <x v="1"/>
    <x v="256"/>
  </r>
  <r>
    <x v="104"/>
    <x v="4"/>
    <x v="0"/>
    <x v="2"/>
    <x v="257"/>
  </r>
  <r>
    <x v="104"/>
    <x v="2"/>
    <x v="0"/>
    <x v="2"/>
    <x v="258"/>
  </r>
  <r>
    <x v="105"/>
    <x v="3"/>
    <x v="0"/>
    <x v="2"/>
    <x v="259"/>
  </r>
  <r>
    <x v="105"/>
    <x v="0"/>
    <x v="0"/>
    <x v="0"/>
    <x v="260"/>
  </r>
  <r>
    <x v="105"/>
    <x v="4"/>
    <x v="0"/>
    <x v="2"/>
    <x v="261"/>
  </r>
  <r>
    <x v="106"/>
    <x v="2"/>
    <x v="0"/>
    <x v="2"/>
    <x v="262"/>
  </r>
  <r>
    <x v="107"/>
    <x v="9"/>
    <x v="0"/>
    <x v="1"/>
    <x v="263"/>
  </r>
  <r>
    <x v="107"/>
    <x v="8"/>
    <x v="0"/>
    <x v="17"/>
    <x v="264"/>
  </r>
  <r>
    <x v="108"/>
    <x v="13"/>
    <x v="0"/>
    <x v="9"/>
    <x v="265"/>
  </r>
  <r>
    <x v="108"/>
    <x v="2"/>
    <x v="0"/>
    <x v="8"/>
    <x v="266"/>
  </r>
  <r>
    <x v="108"/>
    <x v="9"/>
    <x v="0"/>
    <x v="0"/>
    <x v="267"/>
  </r>
  <r>
    <x v="108"/>
    <x v="4"/>
    <x v="0"/>
    <x v="2"/>
    <x v="268"/>
  </r>
  <r>
    <x v="109"/>
    <x v="6"/>
    <x v="0"/>
    <x v="0"/>
    <x v="269"/>
  </r>
  <r>
    <x v="109"/>
    <x v="0"/>
    <x v="0"/>
    <x v="0"/>
    <x v="270"/>
  </r>
  <r>
    <x v="109"/>
    <x v="0"/>
    <x v="0"/>
    <x v="0"/>
    <x v="271"/>
  </r>
  <r>
    <x v="109"/>
    <x v="2"/>
    <x v="0"/>
    <x v="2"/>
    <x v="272"/>
  </r>
  <r>
    <x v="110"/>
    <x v="3"/>
    <x v="0"/>
    <x v="2"/>
    <x v="273"/>
  </r>
  <r>
    <x v="111"/>
    <x v="1"/>
    <x v="0"/>
    <x v="1"/>
    <x v="274"/>
  </r>
  <r>
    <x v="111"/>
    <x v="0"/>
    <x v="0"/>
    <x v="0"/>
    <x v="275"/>
  </r>
  <r>
    <x v="112"/>
    <x v="2"/>
    <x v="0"/>
    <x v="2"/>
    <x v="276"/>
  </r>
  <r>
    <x v="112"/>
    <x v="0"/>
    <x v="0"/>
    <x v="0"/>
    <x v="277"/>
  </r>
  <r>
    <x v="112"/>
    <x v="4"/>
    <x v="0"/>
    <x v="2"/>
    <x v="278"/>
  </r>
  <r>
    <x v="112"/>
    <x v="2"/>
    <x v="0"/>
    <x v="2"/>
    <x v="279"/>
  </r>
  <r>
    <x v="113"/>
    <x v="19"/>
    <x v="0"/>
    <x v="11"/>
    <x v="131"/>
  </r>
  <r>
    <x v="114"/>
    <x v="14"/>
    <x v="2"/>
    <x v="4"/>
    <x v="31"/>
  </r>
  <r>
    <x v="114"/>
    <x v="10"/>
    <x v="0"/>
    <x v="0"/>
    <x v="280"/>
  </r>
  <r>
    <x v="114"/>
    <x v="4"/>
    <x v="0"/>
    <x v="2"/>
    <x v="281"/>
  </r>
  <r>
    <x v="115"/>
    <x v="17"/>
    <x v="2"/>
    <x v="10"/>
    <x v="39"/>
  </r>
  <r>
    <x v="115"/>
    <x v="0"/>
    <x v="0"/>
    <x v="0"/>
    <x v="282"/>
  </r>
  <r>
    <x v="116"/>
    <x v="3"/>
    <x v="0"/>
    <x v="2"/>
    <x v="283"/>
  </r>
  <r>
    <x v="116"/>
    <x v="9"/>
    <x v="0"/>
    <x v="1"/>
    <x v="103"/>
  </r>
  <r>
    <x v="116"/>
    <x v="11"/>
    <x v="0"/>
    <x v="22"/>
    <x v="284"/>
  </r>
  <r>
    <x v="116"/>
    <x v="12"/>
    <x v="0"/>
    <x v="12"/>
    <x v="285"/>
  </r>
  <r>
    <x v="116"/>
    <x v="2"/>
    <x v="0"/>
    <x v="2"/>
    <x v="286"/>
  </r>
  <r>
    <x v="117"/>
    <x v="19"/>
    <x v="2"/>
    <x v="11"/>
    <x v="131"/>
  </r>
  <r>
    <x v="117"/>
    <x v="9"/>
    <x v="0"/>
    <x v="1"/>
    <x v="287"/>
  </r>
  <r>
    <x v="118"/>
    <x v="13"/>
    <x v="0"/>
    <x v="9"/>
    <x v="288"/>
  </r>
  <r>
    <x v="118"/>
    <x v="11"/>
    <x v="0"/>
    <x v="22"/>
    <x v="289"/>
  </r>
  <r>
    <x v="118"/>
    <x v="4"/>
    <x v="0"/>
    <x v="2"/>
    <x v="290"/>
  </r>
  <r>
    <x v="118"/>
    <x v="9"/>
    <x v="0"/>
    <x v="1"/>
    <x v="291"/>
  </r>
  <r>
    <x v="119"/>
    <x v="6"/>
    <x v="0"/>
    <x v="0"/>
    <x v="292"/>
  </r>
  <r>
    <x v="119"/>
    <x v="2"/>
    <x v="0"/>
    <x v="2"/>
    <x v="293"/>
  </r>
  <r>
    <x v="119"/>
    <x v="2"/>
    <x v="0"/>
    <x v="2"/>
    <x v="294"/>
  </r>
  <r>
    <x v="120"/>
    <x v="19"/>
    <x v="2"/>
    <x v="11"/>
    <x v="122"/>
  </r>
  <r>
    <x v="120"/>
    <x v="13"/>
    <x v="0"/>
    <x v="24"/>
    <x v="295"/>
  </r>
  <r>
    <x v="121"/>
    <x v="6"/>
    <x v="0"/>
    <x v="0"/>
    <x v="296"/>
  </r>
  <r>
    <x v="121"/>
    <x v="2"/>
    <x v="0"/>
    <x v="2"/>
    <x v="297"/>
  </r>
  <r>
    <x v="122"/>
    <x v="9"/>
    <x v="0"/>
    <x v="1"/>
    <x v="298"/>
  </r>
  <r>
    <x v="122"/>
    <x v="4"/>
    <x v="0"/>
    <x v="2"/>
    <x v="299"/>
  </r>
  <r>
    <x v="123"/>
    <x v="22"/>
    <x v="2"/>
    <x v="13"/>
    <x v="56"/>
  </r>
  <r>
    <x v="123"/>
    <x v="6"/>
    <x v="0"/>
    <x v="1"/>
    <x v="300"/>
  </r>
  <r>
    <x v="123"/>
    <x v="15"/>
    <x v="0"/>
    <x v="10"/>
    <x v="301"/>
  </r>
  <r>
    <x v="124"/>
    <x v="9"/>
    <x v="0"/>
    <x v="1"/>
    <x v="302"/>
  </r>
  <r>
    <x v="124"/>
    <x v="0"/>
    <x v="0"/>
    <x v="0"/>
    <x v="303"/>
  </r>
  <r>
    <x v="124"/>
    <x v="4"/>
    <x v="0"/>
    <x v="2"/>
    <x v="304"/>
  </r>
  <r>
    <x v="124"/>
    <x v="1"/>
    <x v="0"/>
    <x v="1"/>
    <x v="305"/>
  </r>
  <r>
    <x v="124"/>
    <x v="2"/>
    <x v="0"/>
    <x v="2"/>
    <x v="306"/>
  </r>
  <r>
    <x v="125"/>
    <x v="9"/>
    <x v="0"/>
    <x v="1"/>
    <x v="230"/>
  </r>
  <r>
    <x v="125"/>
    <x v="3"/>
    <x v="0"/>
    <x v="2"/>
    <x v="307"/>
  </r>
  <r>
    <x v="126"/>
    <x v="16"/>
    <x v="0"/>
    <x v="25"/>
    <x v="308"/>
  </r>
  <r>
    <x v="127"/>
    <x v="2"/>
    <x v="0"/>
    <x v="2"/>
    <x v="309"/>
  </r>
  <r>
    <x v="128"/>
    <x v="23"/>
    <x v="0"/>
    <x v="9"/>
    <x v="86"/>
  </r>
  <r>
    <x v="128"/>
    <x v="17"/>
    <x v="0"/>
    <x v="2"/>
    <x v="310"/>
  </r>
  <r>
    <x v="128"/>
    <x v="23"/>
    <x v="0"/>
    <x v="9"/>
    <x v="311"/>
  </r>
  <r>
    <x v="128"/>
    <x v="4"/>
    <x v="0"/>
    <x v="2"/>
    <x v="312"/>
  </r>
  <r>
    <x v="129"/>
    <x v="18"/>
    <x v="0"/>
    <x v="2"/>
    <x v="313"/>
  </r>
  <r>
    <x v="129"/>
    <x v="0"/>
    <x v="0"/>
    <x v="0"/>
    <x v="314"/>
  </r>
  <r>
    <x v="129"/>
    <x v="4"/>
    <x v="0"/>
    <x v="2"/>
    <x v="315"/>
  </r>
  <r>
    <x v="129"/>
    <x v="4"/>
    <x v="0"/>
    <x v="2"/>
    <x v="316"/>
  </r>
  <r>
    <x v="129"/>
    <x v="5"/>
    <x v="0"/>
    <x v="4"/>
    <x v="317"/>
  </r>
  <r>
    <x v="129"/>
    <x v="2"/>
    <x v="0"/>
    <x v="2"/>
    <x v="318"/>
  </r>
  <r>
    <x v="129"/>
    <x v="22"/>
    <x v="0"/>
    <x v="1"/>
    <x v="3"/>
  </r>
  <r>
    <x v="130"/>
    <x v="19"/>
    <x v="0"/>
    <x v="22"/>
    <x v="319"/>
  </r>
  <r>
    <x v="131"/>
    <x v="13"/>
    <x v="0"/>
    <x v="9"/>
    <x v="320"/>
  </r>
  <r>
    <x v="131"/>
    <x v="0"/>
    <x v="0"/>
    <x v="0"/>
    <x v="321"/>
  </r>
  <r>
    <x v="131"/>
    <x v="20"/>
    <x v="0"/>
    <x v="26"/>
    <x v="149"/>
  </r>
  <r>
    <x v="131"/>
    <x v="0"/>
    <x v="0"/>
    <x v="0"/>
    <x v="322"/>
  </r>
  <r>
    <x v="131"/>
    <x v="4"/>
    <x v="0"/>
    <x v="2"/>
    <x v="323"/>
  </r>
  <r>
    <x v="131"/>
    <x v="2"/>
    <x v="0"/>
    <x v="2"/>
    <x v="324"/>
  </r>
  <r>
    <x v="132"/>
    <x v="21"/>
    <x v="0"/>
    <x v="25"/>
    <x v="325"/>
  </r>
  <r>
    <x v="133"/>
    <x v="3"/>
    <x v="0"/>
    <x v="2"/>
    <x v="326"/>
  </r>
  <r>
    <x v="133"/>
    <x v="9"/>
    <x v="0"/>
    <x v="0"/>
    <x v="327"/>
  </r>
  <r>
    <x v="134"/>
    <x v="26"/>
    <x v="0"/>
    <x v="1"/>
    <x v="328"/>
  </r>
  <r>
    <x v="135"/>
    <x v="4"/>
    <x v="0"/>
    <x v="2"/>
    <x v="329"/>
  </r>
  <r>
    <x v="135"/>
    <x v="2"/>
    <x v="0"/>
    <x v="2"/>
    <x v="330"/>
  </r>
  <r>
    <x v="136"/>
    <x v="4"/>
    <x v="0"/>
    <x v="1"/>
    <x v="331"/>
  </r>
  <r>
    <x v="137"/>
    <x v="20"/>
    <x v="0"/>
    <x v="12"/>
    <x v="332"/>
  </r>
  <r>
    <x v="137"/>
    <x v="4"/>
    <x v="0"/>
    <x v="2"/>
    <x v="333"/>
  </r>
  <r>
    <x v="137"/>
    <x v="7"/>
    <x v="0"/>
    <x v="2"/>
    <x v="334"/>
  </r>
  <r>
    <x v="137"/>
    <x v="4"/>
    <x v="0"/>
    <x v="2"/>
    <x v="335"/>
  </r>
  <r>
    <x v="138"/>
    <x v="7"/>
    <x v="0"/>
    <x v="5"/>
    <x v="336"/>
  </r>
  <r>
    <x v="138"/>
    <x v="3"/>
    <x v="0"/>
    <x v="2"/>
    <x v="337"/>
  </r>
  <r>
    <x v="138"/>
    <x v="4"/>
    <x v="0"/>
    <x v="2"/>
    <x v="338"/>
  </r>
  <r>
    <x v="139"/>
    <x v="6"/>
    <x v="0"/>
    <x v="1"/>
    <x v="339"/>
  </r>
  <r>
    <x v="139"/>
    <x v="9"/>
    <x v="0"/>
    <x v="1"/>
    <x v="340"/>
  </r>
  <r>
    <x v="139"/>
    <x v="0"/>
    <x v="0"/>
    <x v="0"/>
    <x v="341"/>
  </r>
  <r>
    <x v="139"/>
    <x v="2"/>
    <x v="0"/>
    <x v="2"/>
    <x v="342"/>
  </r>
  <r>
    <x v="139"/>
    <x v="22"/>
    <x v="0"/>
    <x v="5"/>
    <x v="343"/>
  </r>
  <r>
    <x v="140"/>
    <x v="14"/>
    <x v="2"/>
    <x v="4"/>
    <x v="31"/>
  </r>
  <r>
    <x v="140"/>
    <x v="9"/>
    <x v="0"/>
    <x v="0"/>
    <x v="344"/>
  </r>
  <r>
    <x v="141"/>
    <x v="6"/>
    <x v="0"/>
    <x v="1"/>
    <x v="345"/>
  </r>
  <r>
    <x v="141"/>
    <x v="9"/>
    <x v="0"/>
    <x v="1"/>
    <x v="346"/>
  </r>
  <r>
    <x v="141"/>
    <x v="0"/>
    <x v="0"/>
    <x v="0"/>
    <x v="347"/>
  </r>
  <r>
    <x v="141"/>
    <x v="4"/>
    <x v="0"/>
    <x v="2"/>
    <x v="348"/>
  </r>
  <r>
    <x v="141"/>
    <x v="23"/>
    <x v="0"/>
    <x v="25"/>
    <x v="349"/>
  </r>
  <r>
    <x v="142"/>
    <x v="4"/>
    <x v="0"/>
    <x v="2"/>
    <x v="350"/>
  </r>
  <r>
    <x v="143"/>
    <x v="17"/>
    <x v="2"/>
    <x v="10"/>
    <x v="39"/>
  </r>
  <r>
    <x v="143"/>
    <x v="0"/>
    <x v="0"/>
    <x v="25"/>
    <x v="351"/>
  </r>
  <r>
    <x v="144"/>
    <x v="4"/>
    <x v="0"/>
    <x v="2"/>
    <x v="352"/>
  </r>
  <r>
    <x v="144"/>
    <x v="6"/>
    <x v="0"/>
    <x v="5"/>
    <x v="353"/>
  </r>
  <r>
    <x v="145"/>
    <x v="9"/>
    <x v="0"/>
    <x v="1"/>
    <x v="354"/>
  </r>
  <r>
    <x v="145"/>
    <x v="9"/>
    <x v="0"/>
    <x v="1"/>
    <x v="355"/>
  </r>
  <r>
    <x v="145"/>
    <x v="2"/>
    <x v="0"/>
    <x v="2"/>
    <x v="356"/>
  </r>
  <r>
    <x v="146"/>
    <x v="13"/>
    <x v="0"/>
    <x v="9"/>
    <x v="357"/>
  </r>
  <r>
    <x v="146"/>
    <x v="2"/>
    <x v="0"/>
    <x v="2"/>
    <x v="358"/>
  </r>
  <r>
    <x v="147"/>
    <x v="4"/>
    <x v="0"/>
    <x v="2"/>
    <x v="359"/>
  </r>
  <r>
    <x v="147"/>
    <x v="4"/>
    <x v="0"/>
    <x v="2"/>
    <x v="187"/>
  </r>
  <r>
    <x v="148"/>
    <x v="8"/>
    <x v="0"/>
    <x v="17"/>
    <x v="360"/>
  </r>
  <r>
    <x v="148"/>
    <x v="2"/>
    <x v="0"/>
    <x v="2"/>
    <x v="361"/>
  </r>
  <r>
    <x v="148"/>
    <x v="2"/>
    <x v="0"/>
    <x v="2"/>
    <x v="362"/>
  </r>
  <r>
    <x v="149"/>
    <x v="9"/>
    <x v="0"/>
    <x v="1"/>
    <x v="363"/>
  </r>
  <r>
    <x v="149"/>
    <x v="2"/>
    <x v="0"/>
    <x v="8"/>
    <x v="364"/>
  </r>
  <r>
    <x v="150"/>
    <x v="9"/>
    <x v="0"/>
    <x v="1"/>
    <x v="365"/>
  </r>
  <r>
    <x v="150"/>
    <x v="3"/>
    <x v="0"/>
    <x v="2"/>
    <x v="366"/>
  </r>
  <r>
    <x v="150"/>
    <x v="4"/>
    <x v="0"/>
    <x v="2"/>
    <x v="367"/>
  </r>
  <r>
    <x v="151"/>
    <x v="9"/>
    <x v="0"/>
    <x v="1"/>
    <x v="368"/>
  </r>
  <r>
    <x v="152"/>
    <x v="6"/>
    <x v="0"/>
    <x v="1"/>
    <x v="369"/>
  </r>
  <r>
    <x v="152"/>
    <x v="1"/>
    <x v="0"/>
    <x v="25"/>
    <x v="134"/>
  </r>
  <r>
    <x v="152"/>
    <x v="2"/>
    <x v="0"/>
    <x v="2"/>
    <x v="370"/>
  </r>
  <r>
    <x v="152"/>
    <x v="23"/>
    <x v="0"/>
    <x v="1"/>
    <x v="79"/>
  </r>
  <r>
    <x v="153"/>
    <x v="6"/>
    <x v="0"/>
    <x v="1"/>
    <x v="371"/>
  </r>
  <r>
    <x v="153"/>
    <x v="4"/>
    <x v="0"/>
    <x v="2"/>
    <x v="372"/>
  </r>
  <r>
    <x v="153"/>
    <x v="4"/>
    <x v="0"/>
    <x v="2"/>
    <x v="373"/>
  </r>
  <r>
    <x v="154"/>
    <x v="2"/>
    <x v="1"/>
    <x v="0"/>
    <x v="2"/>
  </r>
  <r>
    <x v="154"/>
    <x v="2"/>
    <x v="0"/>
    <x v="0"/>
    <x v="192"/>
  </r>
  <r>
    <x v="154"/>
    <x v="7"/>
    <x v="0"/>
    <x v="2"/>
    <x v="374"/>
  </r>
  <r>
    <x v="155"/>
    <x v="0"/>
    <x v="0"/>
    <x v="0"/>
    <x v="375"/>
  </r>
  <r>
    <x v="156"/>
    <x v="23"/>
    <x v="0"/>
    <x v="9"/>
    <x v="122"/>
  </r>
  <r>
    <x v="156"/>
    <x v="23"/>
    <x v="0"/>
    <x v="9"/>
    <x v="376"/>
  </r>
  <r>
    <x v="156"/>
    <x v="23"/>
    <x v="0"/>
    <x v="9"/>
    <x v="377"/>
  </r>
  <r>
    <x v="156"/>
    <x v="4"/>
    <x v="0"/>
    <x v="2"/>
    <x v="378"/>
  </r>
  <r>
    <x v="157"/>
    <x v="9"/>
    <x v="0"/>
    <x v="1"/>
    <x v="379"/>
  </r>
  <r>
    <x v="157"/>
    <x v="6"/>
    <x v="0"/>
    <x v="1"/>
    <x v="210"/>
  </r>
  <r>
    <x v="158"/>
    <x v="2"/>
    <x v="0"/>
    <x v="5"/>
    <x v="380"/>
  </r>
  <r>
    <x v="158"/>
    <x v="15"/>
    <x v="0"/>
    <x v="2"/>
    <x v="381"/>
  </r>
  <r>
    <x v="158"/>
    <x v="9"/>
    <x v="0"/>
    <x v="1"/>
    <x v="382"/>
  </r>
  <r>
    <x v="158"/>
    <x v="4"/>
    <x v="0"/>
    <x v="2"/>
    <x v="383"/>
  </r>
  <r>
    <x v="159"/>
    <x v="7"/>
    <x v="0"/>
    <x v="5"/>
    <x v="384"/>
  </r>
  <r>
    <x v="159"/>
    <x v="2"/>
    <x v="0"/>
    <x v="2"/>
    <x v="385"/>
  </r>
  <r>
    <x v="160"/>
    <x v="4"/>
    <x v="0"/>
    <x v="2"/>
    <x v="386"/>
  </r>
  <r>
    <x v="161"/>
    <x v="9"/>
    <x v="0"/>
    <x v="1"/>
    <x v="387"/>
  </r>
  <r>
    <x v="161"/>
    <x v="9"/>
    <x v="0"/>
    <x v="1"/>
    <x v="388"/>
  </r>
  <r>
    <x v="161"/>
    <x v="2"/>
    <x v="0"/>
    <x v="2"/>
    <x v="389"/>
  </r>
  <r>
    <x v="162"/>
    <x v="13"/>
    <x v="0"/>
    <x v="9"/>
    <x v="22"/>
  </r>
  <r>
    <x v="162"/>
    <x v="22"/>
    <x v="0"/>
    <x v="1"/>
    <x v="390"/>
  </r>
  <r>
    <x v="162"/>
    <x v="2"/>
    <x v="0"/>
    <x v="2"/>
    <x v="391"/>
  </r>
  <r>
    <x v="162"/>
    <x v="4"/>
    <x v="0"/>
    <x v="2"/>
    <x v="392"/>
  </r>
  <r>
    <x v="162"/>
    <x v="22"/>
    <x v="0"/>
    <x v="1"/>
    <x v="393"/>
  </r>
  <r>
    <x v="163"/>
    <x v="4"/>
    <x v="0"/>
    <x v="2"/>
    <x v="394"/>
  </r>
  <r>
    <x v="163"/>
    <x v="3"/>
    <x v="0"/>
    <x v="2"/>
    <x v="395"/>
  </r>
  <r>
    <x v="164"/>
    <x v="9"/>
    <x v="0"/>
    <x v="1"/>
    <x v="396"/>
  </r>
  <r>
    <x v="164"/>
    <x v="4"/>
    <x v="0"/>
    <x v="2"/>
    <x v="397"/>
  </r>
  <r>
    <x v="165"/>
    <x v="7"/>
    <x v="0"/>
    <x v="5"/>
    <x v="384"/>
  </r>
  <r>
    <x v="165"/>
    <x v="2"/>
    <x v="0"/>
    <x v="2"/>
    <x v="398"/>
  </r>
  <r>
    <x v="166"/>
    <x v="7"/>
    <x v="0"/>
    <x v="5"/>
    <x v="399"/>
  </r>
  <r>
    <x v="166"/>
    <x v="24"/>
    <x v="0"/>
    <x v="17"/>
    <x v="400"/>
  </r>
  <r>
    <x v="166"/>
    <x v="15"/>
    <x v="0"/>
    <x v="2"/>
    <x v="401"/>
  </r>
  <r>
    <x v="167"/>
    <x v="0"/>
    <x v="0"/>
    <x v="0"/>
    <x v="402"/>
  </r>
  <r>
    <x v="167"/>
    <x v="4"/>
    <x v="0"/>
    <x v="2"/>
    <x v="145"/>
  </r>
  <r>
    <x v="167"/>
    <x v="4"/>
    <x v="0"/>
    <x v="2"/>
    <x v="403"/>
  </r>
  <r>
    <x v="168"/>
    <x v="2"/>
    <x v="0"/>
    <x v="8"/>
    <x v="404"/>
  </r>
  <r>
    <x v="168"/>
    <x v="9"/>
    <x v="0"/>
    <x v="1"/>
    <x v="405"/>
  </r>
  <r>
    <x v="168"/>
    <x v="4"/>
    <x v="0"/>
    <x v="10"/>
    <x v="406"/>
  </r>
  <r>
    <x v="169"/>
    <x v="1"/>
    <x v="0"/>
    <x v="1"/>
    <x v="363"/>
  </r>
  <r>
    <x v="169"/>
    <x v="7"/>
    <x v="0"/>
    <x v="5"/>
    <x v="407"/>
  </r>
  <r>
    <x v="169"/>
    <x v="2"/>
    <x v="0"/>
    <x v="2"/>
    <x v="408"/>
  </r>
  <r>
    <x v="170"/>
    <x v="21"/>
    <x v="0"/>
    <x v="4"/>
    <x v="409"/>
  </r>
  <r>
    <x v="170"/>
    <x v="8"/>
    <x v="0"/>
    <x v="17"/>
    <x v="410"/>
  </r>
  <r>
    <x v="171"/>
    <x v="4"/>
    <x v="0"/>
    <x v="2"/>
    <x v="411"/>
  </r>
  <r>
    <x v="172"/>
    <x v="7"/>
    <x v="0"/>
    <x v="5"/>
    <x v="412"/>
  </r>
  <r>
    <x v="172"/>
    <x v="4"/>
    <x v="0"/>
    <x v="2"/>
    <x v="413"/>
  </r>
  <r>
    <x v="173"/>
    <x v="4"/>
    <x v="0"/>
    <x v="2"/>
    <x v="414"/>
  </r>
  <r>
    <x v="173"/>
    <x v="6"/>
    <x v="0"/>
    <x v="5"/>
    <x v="415"/>
  </r>
  <r>
    <x v="174"/>
    <x v="7"/>
    <x v="0"/>
    <x v="5"/>
    <x v="78"/>
  </r>
  <r>
    <x v="174"/>
    <x v="1"/>
    <x v="0"/>
    <x v="1"/>
    <x v="363"/>
  </r>
  <r>
    <x v="174"/>
    <x v="2"/>
    <x v="0"/>
    <x v="2"/>
    <x v="416"/>
  </r>
  <r>
    <x v="175"/>
    <x v="7"/>
    <x v="0"/>
    <x v="5"/>
    <x v="417"/>
  </r>
  <r>
    <x v="175"/>
    <x v="22"/>
    <x v="2"/>
    <x v="13"/>
    <x v="56"/>
  </r>
  <r>
    <x v="176"/>
    <x v="4"/>
    <x v="0"/>
    <x v="2"/>
    <x v="418"/>
  </r>
  <r>
    <x v="176"/>
    <x v="2"/>
    <x v="0"/>
    <x v="2"/>
    <x v="419"/>
  </r>
  <r>
    <x v="177"/>
    <x v="6"/>
    <x v="0"/>
    <x v="1"/>
    <x v="420"/>
  </r>
  <r>
    <x v="177"/>
    <x v="7"/>
    <x v="0"/>
    <x v="5"/>
    <x v="421"/>
  </r>
  <r>
    <x v="177"/>
    <x v="11"/>
    <x v="0"/>
    <x v="16"/>
    <x v="173"/>
  </r>
  <r>
    <x v="177"/>
    <x v="4"/>
    <x v="0"/>
    <x v="2"/>
    <x v="422"/>
  </r>
  <r>
    <x v="177"/>
    <x v="5"/>
    <x v="0"/>
    <x v="17"/>
    <x v="423"/>
  </r>
  <r>
    <x v="178"/>
    <x v="2"/>
    <x v="0"/>
    <x v="2"/>
    <x v="424"/>
  </r>
  <r>
    <x v="179"/>
    <x v="4"/>
    <x v="0"/>
    <x v="2"/>
    <x v="425"/>
  </r>
  <r>
    <x v="180"/>
    <x v="4"/>
    <x v="0"/>
    <x v="11"/>
    <x v="426"/>
  </r>
  <r>
    <x v="181"/>
    <x v="9"/>
    <x v="0"/>
    <x v="1"/>
    <x v="427"/>
  </r>
  <r>
    <x v="181"/>
    <x v="2"/>
    <x v="0"/>
    <x v="2"/>
    <x v="428"/>
  </r>
  <r>
    <x v="182"/>
    <x v="2"/>
    <x v="0"/>
    <x v="2"/>
    <x v="429"/>
  </r>
  <r>
    <x v="183"/>
    <x v="4"/>
    <x v="0"/>
    <x v="16"/>
    <x v="430"/>
  </r>
  <r>
    <x v="184"/>
    <x v="0"/>
    <x v="0"/>
    <x v="25"/>
    <x v="431"/>
  </r>
  <r>
    <x v="184"/>
    <x v="2"/>
    <x v="0"/>
    <x v="2"/>
    <x v="432"/>
  </r>
  <r>
    <x v="184"/>
    <x v="4"/>
    <x v="0"/>
    <x v="2"/>
    <x v="433"/>
  </r>
  <r>
    <x v="184"/>
    <x v="2"/>
    <x v="0"/>
    <x v="2"/>
    <x v="434"/>
  </r>
  <r>
    <x v="185"/>
    <x v="7"/>
    <x v="0"/>
    <x v="5"/>
    <x v="239"/>
  </r>
  <r>
    <x v="185"/>
    <x v="1"/>
    <x v="0"/>
    <x v="1"/>
    <x v="435"/>
  </r>
  <r>
    <x v="186"/>
    <x v="7"/>
    <x v="0"/>
    <x v="25"/>
    <x v="436"/>
  </r>
  <r>
    <x v="186"/>
    <x v="25"/>
    <x v="0"/>
    <x v="5"/>
    <x v="437"/>
  </r>
  <r>
    <x v="186"/>
    <x v="8"/>
    <x v="0"/>
    <x v="25"/>
    <x v="438"/>
  </r>
  <r>
    <x v="186"/>
    <x v="9"/>
    <x v="0"/>
    <x v="2"/>
    <x v="439"/>
  </r>
  <r>
    <x v="187"/>
    <x v="10"/>
    <x v="0"/>
    <x v="25"/>
    <x v="440"/>
  </r>
  <r>
    <x v="187"/>
    <x v="11"/>
    <x v="0"/>
    <x v="4"/>
    <x v="441"/>
  </r>
  <r>
    <x v="187"/>
    <x v="12"/>
    <x v="0"/>
    <x v="6"/>
    <x v="442"/>
  </r>
  <r>
    <x v="188"/>
    <x v="13"/>
    <x v="0"/>
    <x v="5"/>
    <x v="443"/>
  </r>
  <r>
    <x v="188"/>
    <x v="24"/>
    <x v="0"/>
    <x v="5"/>
    <x v="444"/>
  </r>
  <r>
    <x v="188"/>
    <x v="14"/>
    <x v="0"/>
    <x v="25"/>
    <x v="440"/>
  </r>
  <r>
    <x v="188"/>
    <x v="15"/>
    <x v="0"/>
    <x v="25"/>
    <x v="445"/>
  </r>
  <r>
    <x v="189"/>
    <x v="13"/>
    <x v="0"/>
    <x v="5"/>
    <x v="443"/>
  </r>
  <r>
    <x v="189"/>
    <x v="24"/>
    <x v="0"/>
    <x v="5"/>
    <x v="446"/>
  </r>
  <r>
    <x v="190"/>
    <x v="7"/>
    <x v="0"/>
    <x v="5"/>
    <x v="447"/>
  </r>
  <r>
    <x v="190"/>
    <x v="2"/>
    <x v="0"/>
    <x v="8"/>
    <x v="448"/>
  </r>
  <r>
    <x v="191"/>
    <x v="3"/>
    <x v="0"/>
    <x v="2"/>
    <x v="449"/>
  </r>
  <r>
    <x v="191"/>
    <x v="9"/>
    <x v="0"/>
    <x v="1"/>
    <x v="450"/>
  </r>
  <r>
    <x v="191"/>
    <x v="4"/>
    <x v="0"/>
    <x v="2"/>
    <x v="451"/>
  </r>
  <r>
    <x v="192"/>
    <x v="7"/>
    <x v="0"/>
    <x v="5"/>
    <x v="452"/>
  </r>
  <r>
    <x v="192"/>
    <x v="9"/>
    <x v="0"/>
    <x v="1"/>
    <x v="453"/>
  </r>
  <r>
    <x v="192"/>
    <x v="4"/>
    <x v="0"/>
    <x v="2"/>
    <x v="454"/>
  </r>
  <r>
    <x v="192"/>
    <x v="1"/>
    <x v="0"/>
    <x v="1"/>
    <x v="455"/>
  </r>
  <r>
    <x v="193"/>
    <x v="14"/>
    <x v="2"/>
    <x v="4"/>
    <x v="31"/>
  </r>
  <r>
    <x v="193"/>
    <x v="23"/>
    <x v="0"/>
    <x v="9"/>
    <x v="86"/>
  </r>
  <r>
    <x v="193"/>
    <x v="16"/>
    <x v="0"/>
    <x v="19"/>
    <x v="456"/>
  </r>
  <r>
    <x v="193"/>
    <x v="23"/>
    <x v="0"/>
    <x v="9"/>
    <x v="242"/>
  </r>
  <r>
    <x v="193"/>
    <x v="23"/>
    <x v="0"/>
    <x v="9"/>
    <x v="457"/>
  </r>
  <r>
    <x v="193"/>
    <x v="22"/>
    <x v="0"/>
    <x v="1"/>
    <x v="458"/>
  </r>
  <r>
    <x v="193"/>
    <x v="2"/>
    <x v="0"/>
    <x v="2"/>
    <x v="459"/>
  </r>
  <r>
    <x v="194"/>
    <x v="4"/>
    <x v="0"/>
    <x v="2"/>
    <x v="460"/>
  </r>
  <r>
    <x v="195"/>
    <x v="9"/>
    <x v="0"/>
    <x v="1"/>
    <x v="461"/>
  </r>
  <r>
    <x v="195"/>
    <x v="8"/>
    <x v="0"/>
    <x v="17"/>
    <x v="462"/>
  </r>
  <r>
    <x v="196"/>
    <x v="17"/>
    <x v="2"/>
    <x v="10"/>
    <x v="39"/>
  </r>
  <r>
    <x v="196"/>
    <x v="7"/>
    <x v="0"/>
    <x v="5"/>
    <x v="417"/>
  </r>
  <r>
    <x v="196"/>
    <x v="9"/>
    <x v="0"/>
    <x v="1"/>
    <x v="463"/>
  </r>
  <r>
    <x v="196"/>
    <x v="4"/>
    <x v="0"/>
    <x v="4"/>
    <x v="464"/>
  </r>
  <r>
    <x v="196"/>
    <x v="9"/>
    <x v="0"/>
    <x v="1"/>
    <x v="103"/>
  </r>
  <r>
    <x v="196"/>
    <x v="3"/>
    <x v="0"/>
    <x v="2"/>
    <x v="465"/>
  </r>
  <r>
    <x v="196"/>
    <x v="23"/>
    <x v="0"/>
    <x v="25"/>
    <x v="466"/>
  </r>
  <r>
    <x v="196"/>
    <x v="2"/>
    <x v="0"/>
    <x v="2"/>
    <x v="467"/>
  </r>
  <r>
    <x v="197"/>
    <x v="7"/>
    <x v="0"/>
    <x v="5"/>
    <x v="468"/>
  </r>
  <r>
    <x v="198"/>
    <x v="17"/>
    <x v="0"/>
    <x v="10"/>
    <x v="469"/>
  </r>
  <r>
    <x v="198"/>
    <x v="9"/>
    <x v="0"/>
    <x v="1"/>
    <x v="470"/>
  </r>
  <r>
    <x v="198"/>
    <x v="4"/>
    <x v="0"/>
    <x v="2"/>
    <x v="471"/>
  </r>
  <r>
    <x v="198"/>
    <x v="22"/>
    <x v="0"/>
    <x v="1"/>
    <x v="472"/>
  </r>
  <r>
    <x v="199"/>
    <x v="7"/>
    <x v="0"/>
    <x v="5"/>
    <x v="384"/>
  </r>
  <r>
    <x v="199"/>
    <x v="1"/>
    <x v="0"/>
    <x v="1"/>
    <x v="473"/>
  </r>
  <r>
    <x v="200"/>
    <x v="7"/>
    <x v="0"/>
    <x v="5"/>
    <x v="474"/>
  </r>
  <r>
    <x v="200"/>
    <x v="13"/>
    <x v="0"/>
    <x v="9"/>
    <x v="265"/>
  </r>
  <r>
    <x v="200"/>
    <x v="9"/>
    <x v="0"/>
    <x v="0"/>
    <x v="475"/>
  </r>
  <r>
    <x v="200"/>
    <x v="9"/>
    <x v="0"/>
    <x v="1"/>
    <x v="476"/>
  </r>
  <r>
    <x v="200"/>
    <x v="4"/>
    <x v="0"/>
    <x v="2"/>
    <x v="477"/>
  </r>
  <r>
    <x v="200"/>
    <x v="3"/>
    <x v="0"/>
    <x v="3"/>
    <x v="478"/>
  </r>
  <r>
    <x v="200"/>
    <x v="7"/>
    <x v="0"/>
    <x v="2"/>
    <x v="479"/>
  </r>
  <r>
    <x v="201"/>
    <x v="2"/>
    <x v="0"/>
    <x v="8"/>
    <x v="480"/>
  </r>
  <r>
    <x v="201"/>
    <x v="2"/>
    <x v="0"/>
    <x v="2"/>
    <x v="481"/>
  </r>
  <r>
    <x v="202"/>
    <x v="22"/>
    <x v="2"/>
    <x v="13"/>
    <x v="56"/>
  </r>
  <r>
    <x v="202"/>
    <x v="2"/>
    <x v="0"/>
    <x v="2"/>
    <x v="482"/>
  </r>
  <r>
    <x v="202"/>
    <x v="0"/>
    <x v="0"/>
    <x v="0"/>
    <x v="483"/>
  </r>
  <r>
    <x v="202"/>
    <x v="0"/>
    <x v="0"/>
    <x v="0"/>
    <x v="484"/>
  </r>
  <r>
    <x v="202"/>
    <x v="4"/>
    <x v="0"/>
    <x v="2"/>
    <x v="485"/>
  </r>
  <r>
    <x v="203"/>
    <x v="7"/>
    <x v="0"/>
    <x v="5"/>
    <x v="384"/>
  </r>
  <r>
    <x v="203"/>
    <x v="1"/>
    <x v="0"/>
    <x v="1"/>
    <x v="271"/>
  </r>
  <r>
    <x v="204"/>
    <x v="18"/>
    <x v="0"/>
    <x v="19"/>
    <x v="486"/>
  </r>
  <r>
    <x v="205"/>
    <x v="2"/>
    <x v="0"/>
    <x v="2"/>
    <x v="487"/>
  </r>
  <r>
    <x v="205"/>
    <x v="4"/>
    <x v="0"/>
    <x v="2"/>
    <x v="488"/>
  </r>
  <r>
    <x v="205"/>
    <x v="4"/>
    <x v="0"/>
    <x v="2"/>
    <x v="489"/>
  </r>
  <r>
    <x v="205"/>
    <x v="2"/>
    <x v="0"/>
    <x v="2"/>
    <x v="490"/>
  </r>
  <r>
    <x v="206"/>
    <x v="7"/>
    <x v="0"/>
    <x v="5"/>
    <x v="384"/>
  </r>
  <r>
    <x v="206"/>
    <x v="19"/>
    <x v="0"/>
    <x v="22"/>
    <x v="491"/>
  </r>
  <r>
    <x v="206"/>
    <x v="9"/>
    <x v="0"/>
    <x v="1"/>
    <x v="492"/>
  </r>
  <r>
    <x v="206"/>
    <x v="1"/>
    <x v="0"/>
    <x v="1"/>
    <x v="493"/>
  </r>
  <r>
    <x v="206"/>
    <x v="7"/>
    <x v="0"/>
    <x v="2"/>
    <x v="494"/>
  </r>
  <r>
    <x v="207"/>
    <x v="9"/>
    <x v="0"/>
    <x v="1"/>
    <x v="495"/>
  </r>
  <r>
    <x v="208"/>
    <x v="6"/>
    <x v="0"/>
    <x v="1"/>
    <x v="496"/>
  </r>
  <r>
    <x v="208"/>
    <x v="3"/>
    <x v="0"/>
    <x v="2"/>
    <x v="497"/>
  </r>
  <r>
    <x v="209"/>
    <x v="7"/>
    <x v="0"/>
    <x v="5"/>
    <x v="384"/>
  </r>
  <r>
    <x v="209"/>
    <x v="4"/>
    <x v="0"/>
    <x v="2"/>
    <x v="498"/>
  </r>
  <r>
    <x v="210"/>
    <x v="6"/>
    <x v="0"/>
    <x v="1"/>
    <x v="499"/>
  </r>
  <r>
    <x v="210"/>
    <x v="9"/>
    <x v="0"/>
    <x v="1"/>
    <x v="500"/>
  </r>
  <r>
    <x v="210"/>
    <x v="20"/>
    <x v="0"/>
    <x v="5"/>
    <x v="501"/>
  </r>
  <r>
    <x v="210"/>
    <x v="21"/>
    <x v="0"/>
    <x v="1"/>
    <x v="502"/>
  </r>
  <r>
    <x v="210"/>
    <x v="26"/>
    <x v="0"/>
    <x v="1"/>
    <x v="503"/>
  </r>
  <r>
    <x v="211"/>
    <x v="2"/>
    <x v="0"/>
    <x v="2"/>
    <x v="504"/>
  </r>
  <r>
    <x v="211"/>
    <x v="22"/>
    <x v="0"/>
    <x v="1"/>
    <x v="505"/>
  </r>
  <r>
    <x v="212"/>
    <x v="3"/>
    <x v="0"/>
    <x v="2"/>
    <x v="506"/>
  </r>
  <r>
    <x v="213"/>
    <x v="7"/>
    <x v="0"/>
    <x v="5"/>
    <x v="417"/>
  </r>
  <r>
    <x v="213"/>
    <x v="4"/>
    <x v="0"/>
    <x v="2"/>
    <x v="507"/>
  </r>
  <r>
    <x v="214"/>
    <x v="3"/>
    <x v="0"/>
    <x v="2"/>
    <x v="508"/>
  </r>
  <r>
    <x v="214"/>
    <x v="2"/>
    <x v="0"/>
    <x v="2"/>
    <x v="509"/>
  </r>
  <r>
    <x v="214"/>
    <x v="4"/>
    <x v="0"/>
    <x v="2"/>
    <x v="510"/>
  </r>
  <r>
    <x v="215"/>
    <x v="7"/>
    <x v="0"/>
    <x v="5"/>
    <x v="511"/>
  </r>
  <r>
    <x v="215"/>
    <x v="6"/>
    <x v="0"/>
    <x v="5"/>
    <x v="512"/>
  </r>
  <r>
    <x v="215"/>
    <x v="0"/>
    <x v="0"/>
    <x v="0"/>
    <x v="513"/>
  </r>
  <r>
    <x v="215"/>
    <x v="4"/>
    <x v="0"/>
    <x v="2"/>
    <x v="514"/>
  </r>
  <r>
    <x v="215"/>
    <x v="2"/>
    <x v="0"/>
    <x v="8"/>
    <x v="515"/>
  </r>
  <r>
    <x v="215"/>
    <x v="21"/>
    <x v="0"/>
    <x v="1"/>
    <x v="164"/>
  </r>
  <r>
    <x v="215"/>
    <x v="7"/>
    <x v="0"/>
    <x v="2"/>
    <x v="516"/>
  </r>
  <r>
    <x v="215"/>
    <x v="2"/>
    <x v="0"/>
    <x v="2"/>
    <x v="517"/>
  </r>
  <r>
    <x v="216"/>
    <x v="13"/>
    <x v="0"/>
    <x v="9"/>
    <x v="283"/>
  </r>
  <r>
    <x v="216"/>
    <x v="2"/>
    <x v="0"/>
    <x v="2"/>
    <x v="518"/>
  </r>
  <r>
    <x v="217"/>
    <x v="4"/>
    <x v="0"/>
    <x v="2"/>
    <x v="519"/>
  </r>
  <r>
    <x v="217"/>
    <x v="22"/>
    <x v="0"/>
    <x v="10"/>
    <x v="520"/>
  </r>
  <r>
    <x v="217"/>
    <x v="7"/>
    <x v="0"/>
    <x v="5"/>
    <x v="521"/>
  </r>
  <r>
    <x v="218"/>
    <x v="9"/>
    <x v="0"/>
    <x v="1"/>
    <x v="522"/>
  </r>
  <r>
    <x v="218"/>
    <x v="17"/>
    <x v="0"/>
    <x v="2"/>
    <x v="523"/>
  </r>
  <r>
    <x v="218"/>
    <x v="22"/>
    <x v="0"/>
    <x v="1"/>
    <x v="524"/>
  </r>
  <r>
    <x v="218"/>
    <x v="2"/>
    <x v="0"/>
    <x v="2"/>
    <x v="525"/>
  </r>
  <r>
    <x v="218"/>
    <x v="23"/>
    <x v="0"/>
    <x v="15"/>
    <x v="526"/>
  </r>
  <r>
    <x v="219"/>
    <x v="4"/>
    <x v="0"/>
    <x v="2"/>
    <x v="527"/>
  </r>
  <r>
    <x v="219"/>
    <x v="1"/>
    <x v="0"/>
    <x v="1"/>
    <x v="528"/>
  </r>
  <r>
    <x v="220"/>
    <x v="6"/>
    <x v="0"/>
    <x v="5"/>
    <x v="529"/>
  </r>
  <r>
    <x v="220"/>
    <x v="0"/>
    <x v="0"/>
    <x v="11"/>
    <x v="530"/>
  </r>
  <r>
    <x v="221"/>
    <x v="1"/>
    <x v="0"/>
    <x v="10"/>
    <x v="531"/>
  </r>
  <r>
    <x v="222"/>
    <x v="4"/>
    <x v="0"/>
    <x v="2"/>
    <x v="532"/>
  </r>
  <r>
    <x v="222"/>
    <x v="2"/>
    <x v="0"/>
    <x v="2"/>
    <x v="533"/>
  </r>
  <r>
    <x v="223"/>
    <x v="3"/>
    <x v="0"/>
    <x v="25"/>
    <x v="456"/>
  </r>
  <r>
    <x v="223"/>
    <x v="24"/>
    <x v="0"/>
    <x v="10"/>
    <x v="534"/>
  </r>
  <r>
    <x v="223"/>
    <x v="7"/>
    <x v="0"/>
    <x v="5"/>
    <x v="535"/>
  </r>
  <r>
    <x v="223"/>
    <x v="4"/>
    <x v="0"/>
    <x v="10"/>
    <x v="536"/>
  </r>
  <r>
    <x v="224"/>
    <x v="14"/>
    <x v="2"/>
    <x v="4"/>
    <x v="31"/>
  </r>
  <r>
    <x v="224"/>
    <x v="4"/>
    <x v="0"/>
    <x v="2"/>
    <x v="537"/>
  </r>
  <r>
    <x v="225"/>
    <x v="4"/>
    <x v="0"/>
    <x v="2"/>
    <x v="538"/>
  </r>
  <r>
    <x v="226"/>
    <x v="7"/>
    <x v="0"/>
    <x v="2"/>
    <x v="539"/>
  </r>
  <r>
    <x v="226"/>
    <x v="1"/>
    <x v="0"/>
    <x v="1"/>
    <x v="540"/>
  </r>
  <r>
    <x v="226"/>
    <x v="16"/>
    <x v="0"/>
    <x v="1"/>
    <x v="541"/>
  </r>
  <r>
    <x v="227"/>
    <x v="17"/>
    <x v="2"/>
    <x v="10"/>
    <x v="39"/>
  </r>
  <r>
    <x v="227"/>
    <x v="3"/>
    <x v="0"/>
    <x v="2"/>
    <x v="542"/>
  </r>
  <r>
    <x v="228"/>
    <x v="7"/>
    <x v="0"/>
    <x v="5"/>
    <x v="543"/>
  </r>
  <r>
    <x v="229"/>
    <x v="6"/>
    <x v="0"/>
    <x v="1"/>
    <x v="544"/>
  </r>
  <r>
    <x v="229"/>
    <x v="5"/>
    <x v="0"/>
    <x v="4"/>
    <x v="545"/>
  </r>
  <r>
    <x v="229"/>
    <x v="4"/>
    <x v="0"/>
    <x v="2"/>
    <x v="546"/>
  </r>
  <r>
    <x v="229"/>
    <x v="2"/>
    <x v="0"/>
    <x v="2"/>
    <x v="547"/>
  </r>
  <r>
    <x v="229"/>
    <x v="7"/>
    <x v="0"/>
    <x v="5"/>
    <x v="548"/>
  </r>
  <r>
    <x v="230"/>
    <x v="4"/>
    <x v="0"/>
    <x v="22"/>
    <x v="549"/>
  </r>
  <r>
    <x v="230"/>
    <x v="0"/>
    <x v="0"/>
    <x v="0"/>
    <x v="550"/>
  </r>
  <r>
    <x v="230"/>
    <x v="4"/>
    <x v="0"/>
    <x v="2"/>
    <x v="551"/>
  </r>
  <r>
    <x v="230"/>
    <x v="23"/>
    <x v="0"/>
    <x v="9"/>
    <x v="552"/>
  </r>
  <r>
    <x v="231"/>
    <x v="6"/>
    <x v="0"/>
    <x v="17"/>
    <x v="456"/>
  </r>
  <r>
    <x v="231"/>
    <x v="7"/>
    <x v="0"/>
    <x v="10"/>
    <x v="553"/>
  </r>
  <r>
    <x v="232"/>
    <x v="9"/>
    <x v="0"/>
    <x v="1"/>
    <x v="554"/>
  </r>
  <r>
    <x v="233"/>
    <x v="22"/>
    <x v="2"/>
    <x v="13"/>
    <x v="56"/>
  </r>
  <r>
    <x v="233"/>
    <x v="7"/>
    <x v="0"/>
    <x v="5"/>
    <x v="555"/>
  </r>
  <r>
    <x v="233"/>
    <x v="4"/>
    <x v="0"/>
    <x v="2"/>
    <x v="556"/>
  </r>
  <r>
    <x v="234"/>
    <x v="7"/>
    <x v="0"/>
    <x v="5"/>
    <x v="511"/>
  </r>
  <r>
    <x v="234"/>
    <x v="6"/>
    <x v="0"/>
    <x v="5"/>
    <x v="557"/>
  </r>
  <r>
    <x v="234"/>
    <x v="2"/>
    <x v="0"/>
    <x v="8"/>
    <x v="475"/>
  </r>
  <r>
    <x v="234"/>
    <x v="7"/>
    <x v="0"/>
    <x v="2"/>
    <x v="558"/>
  </r>
  <r>
    <x v="235"/>
    <x v="7"/>
    <x v="0"/>
    <x v="5"/>
    <x v="559"/>
  </r>
  <r>
    <x v="236"/>
    <x v="2"/>
    <x v="0"/>
    <x v="2"/>
    <x v="560"/>
  </r>
  <r>
    <x v="237"/>
    <x v="25"/>
    <x v="0"/>
    <x v="4"/>
    <x v="561"/>
  </r>
  <r>
    <x v="237"/>
    <x v="17"/>
    <x v="0"/>
    <x v="10"/>
    <x v="562"/>
  </r>
  <r>
    <x v="238"/>
    <x v="4"/>
    <x v="0"/>
    <x v="16"/>
    <x v="319"/>
  </r>
  <r>
    <x v="238"/>
    <x v="4"/>
    <x v="0"/>
    <x v="2"/>
    <x v="563"/>
  </r>
  <r>
    <x v="239"/>
    <x v="1"/>
    <x v="0"/>
    <x v="1"/>
    <x v="564"/>
  </r>
  <r>
    <x v="240"/>
    <x v="8"/>
    <x v="0"/>
    <x v="27"/>
    <x v="565"/>
  </r>
  <r>
    <x v="240"/>
    <x v="7"/>
    <x v="0"/>
    <x v="5"/>
    <x v="566"/>
  </r>
  <r>
    <x v="240"/>
    <x v="4"/>
    <x v="0"/>
    <x v="2"/>
    <x v="567"/>
  </r>
  <r>
    <x v="241"/>
    <x v="13"/>
    <x v="0"/>
    <x v="9"/>
    <x v="568"/>
  </r>
  <r>
    <x v="241"/>
    <x v="9"/>
    <x v="0"/>
    <x v="1"/>
    <x v="569"/>
  </r>
  <r>
    <x v="241"/>
    <x v="9"/>
    <x v="0"/>
    <x v="16"/>
    <x v="570"/>
  </r>
  <r>
    <x v="241"/>
    <x v="10"/>
    <x v="0"/>
    <x v="21"/>
    <x v="571"/>
  </r>
  <r>
    <x v="242"/>
    <x v="2"/>
    <x v="1"/>
    <x v="0"/>
    <x v="572"/>
  </r>
  <r>
    <x v="242"/>
    <x v="7"/>
    <x v="0"/>
    <x v="5"/>
    <x v="573"/>
  </r>
  <r>
    <x v="242"/>
    <x v="2"/>
    <x v="0"/>
    <x v="0"/>
    <x v="574"/>
  </r>
  <r>
    <x v="242"/>
    <x v="4"/>
    <x v="0"/>
    <x v="2"/>
    <x v="575"/>
  </r>
  <r>
    <x v="242"/>
    <x v="2"/>
    <x v="0"/>
    <x v="2"/>
    <x v="576"/>
  </r>
  <r>
    <x v="243"/>
    <x v="7"/>
    <x v="0"/>
    <x v="5"/>
    <x v="577"/>
  </r>
  <r>
    <x v="243"/>
    <x v="7"/>
    <x v="0"/>
    <x v="5"/>
    <x v="578"/>
  </r>
  <r>
    <x v="244"/>
    <x v="6"/>
    <x v="0"/>
    <x v="6"/>
    <x v="187"/>
  </r>
  <r>
    <x v="244"/>
    <x v="2"/>
    <x v="0"/>
    <x v="2"/>
    <x v="579"/>
  </r>
  <r>
    <x v="244"/>
    <x v="0"/>
    <x v="0"/>
    <x v="0"/>
    <x v="580"/>
  </r>
  <r>
    <x v="244"/>
    <x v="4"/>
    <x v="0"/>
    <x v="2"/>
    <x v="581"/>
  </r>
  <r>
    <x v="245"/>
    <x v="7"/>
    <x v="0"/>
    <x v="5"/>
    <x v="417"/>
  </r>
  <r>
    <x v="245"/>
    <x v="4"/>
    <x v="0"/>
    <x v="2"/>
    <x v="582"/>
  </r>
  <r>
    <x v="246"/>
    <x v="9"/>
    <x v="0"/>
    <x v="1"/>
    <x v="583"/>
  </r>
  <r>
    <x v="246"/>
    <x v="1"/>
    <x v="0"/>
    <x v="1"/>
    <x v="584"/>
  </r>
  <r>
    <x v="246"/>
    <x v="13"/>
    <x v="0"/>
    <x v="0"/>
    <x v="585"/>
  </r>
  <r>
    <x v="246"/>
    <x v="4"/>
    <x v="0"/>
    <x v="2"/>
    <x v="586"/>
  </r>
  <r>
    <x v="246"/>
    <x v="2"/>
    <x v="0"/>
    <x v="2"/>
    <x v="587"/>
  </r>
  <r>
    <x v="247"/>
    <x v="3"/>
    <x v="0"/>
    <x v="2"/>
    <x v="588"/>
  </r>
  <r>
    <x v="247"/>
    <x v="11"/>
    <x v="0"/>
    <x v="2"/>
    <x v="589"/>
  </r>
  <r>
    <x v="247"/>
    <x v="23"/>
    <x v="0"/>
    <x v="4"/>
    <x v="590"/>
  </r>
  <r>
    <x v="248"/>
    <x v="7"/>
    <x v="0"/>
    <x v="5"/>
    <x v="511"/>
  </r>
  <r>
    <x v="248"/>
    <x v="13"/>
    <x v="0"/>
    <x v="9"/>
    <x v="591"/>
  </r>
  <r>
    <x v="248"/>
    <x v="9"/>
    <x v="0"/>
    <x v="1"/>
    <x v="592"/>
  </r>
  <r>
    <x v="248"/>
    <x v="9"/>
    <x v="0"/>
    <x v="1"/>
    <x v="593"/>
  </r>
  <r>
    <x v="248"/>
    <x v="1"/>
    <x v="0"/>
    <x v="25"/>
    <x v="594"/>
  </r>
  <r>
    <x v="249"/>
    <x v="12"/>
    <x v="0"/>
    <x v="11"/>
    <x v="595"/>
  </r>
  <r>
    <x v="249"/>
    <x v="7"/>
    <x v="0"/>
    <x v="2"/>
    <x v="596"/>
  </r>
  <r>
    <x v="250"/>
    <x v="4"/>
    <x v="0"/>
    <x v="2"/>
    <x v="597"/>
  </r>
  <r>
    <x v="250"/>
    <x v="4"/>
    <x v="0"/>
    <x v="2"/>
    <x v="598"/>
  </r>
  <r>
    <x v="250"/>
    <x v="2"/>
    <x v="0"/>
    <x v="2"/>
    <x v="599"/>
  </r>
  <r>
    <x v="250"/>
    <x v="2"/>
    <x v="0"/>
    <x v="2"/>
    <x v="600"/>
  </r>
  <r>
    <x v="251"/>
    <x v="4"/>
    <x v="0"/>
    <x v="2"/>
    <x v="601"/>
  </r>
  <r>
    <x v="251"/>
    <x v="6"/>
    <x v="0"/>
    <x v="4"/>
    <x v="602"/>
  </r>
  <r>
    <x v="252"/>
    <x v="14"/>
    <x v="2"/>
    <x v="4"/>
    <x v="31"/>
  </r>
  <r>
    <x v="252"/>
    <x v="6"/>
    <x v="0"/>
    <x v="17"/>
    <x v="456"/>
  </r>
  <r>
    <x v="253"/>
    <x v="4"/>
    <x v="0"/>
    <x v="2"/>
    <x v="603"/>
  </r>
  <r>
    <x v="253"/>
    <x v="1"/>
    <x v="0"/>
    <x v="1"/>
    <x v="604"/>
  </r>
  <r>
    <x v="254"/>
    <x v="9"/>
    <x v="0"/>
    <x v="1"/>
    <x v="605"/>
  </r>
  <r>
    <x v="254"/>
    <x v="2"/>
    <x v="0"/>
    <x v="2"/>
    <x v="606"/>
  </r>
  <r>
    <x v="255"/>
    <x v="0"/>
    <x v="0"/>
    <x v="22"/>
    <x v="191"/>
  </r>
  <r>
    <x v="255"/>
    <x v="9"/>
    <x v="0"/>
    <x v="1"/>
    <x v="607"/>
  </r>
  <r>
    <x v="255"/>
    <x v="13"/>
    <x v="0"/>
    <x v="22"/>
    <x v="608"/>
  </r>
  <r>
    <x v="256"/>
    <x v="25"/>
    <x v="0"/>
    <x v="22"/>
    <x v="609"/>
  </r>
  <r>
    <x v="256"/>
    <x v="13"/>
    <x v="0"/>
    <x v="9"/>
    <x v="92"/>
  </r>
  <r>
    <x v="256"/>
    <x v="14"/>
    <x v="0"/>
    <x v="24"/>
    <x v="610"/>
  </r>
  <r>
    <x v="256"/>
    <x v="15"/>
    <x v="0"/>
    <x v="2"/>
    <x v="51"/>
  </r>
  <r>
    <x v="256"/>
    <x v="7"/>
    <x v="0"/>
    <x v="5"/>
    <x v="468"/>
  </r>
  <r>
    <x v="256"/>
    <x v="7"/>
    <x v="0"/>
    <x v="2"/>
    <x v="611"/>
  </r>
  <r>
    <x v="256"/>
    <x v="4"/>
    <x v="0"/>
    <x v="2"/>
    <x v="612"/>
  </r>
  <r>
    <x v="257"/>
    <x v="4"/>
    <x v="0"/>
    <x v="2"/>
    <x v="613"/>
  </r>
  <r>
    <x v="258"/>
    <x v="6"/>
    <x v="0"/>
    <x v="17"/>
    <x v="456"/>
  </r>
  <r>
    <x v="259"/>
    <x v="9"/>
    <x v="0"/>
    <x v="22"/>
    <x v="55"/>
  </r>
  <r>
    <x v="259"/>
    <x v="2"/>
    <x v="0"/>
    <x v="0"/>
    <x v="614"/>
  </r>
  <r>
    <x v="259"/>
    <x v="16"/>
    <x v="0"/>
    <x v="22"/>
    <x v="615"/>
  </r>
  <r>
    <x v="259"/>
    <x v="4"/>
    <x v="0"/>
    <x v="2"/>
    <x v="616"/>
  </r>
  <r>
    <x v="260"/>
    <x v="17"/>
    <x v="0"/>
    <x v="22"/>
    <x v="617"/>
  </r>
  <r>
    <x v="260"/>
    <x v="2"/>
    <x v="0"/>
    <x v="2"/>
    <x v="618"/>
  </r>
  <r>
    <x v="260"/>
    <x v="9"/>
    <x v="0"/>
    <x v="1"/>
    <x v="619"/>
  </r>
  <r>
    <x v="261"/>
    <x v="13"/>
    <x v="0"/>
    <x v="9"/>
    <x v="620"/>
  </r>
  <r>
    <x v="261"/>
    <x v="2"/>
    <x v="0"/>
    <x v="8"/>
    <x v="42"/>
  </r>
  <r>
    <x v="261"/>
    <x v="18"/>
    <x v="0"/>
    <x v="1"/>
    <x v="621"/>
  </r>
  <r>
    <x v="262"/>
    <x v="15"/>
    <x v="0"/>
    <x v="2"/>
    <x v="622"/>
  </r>
  <r>
    <x v="262"/>
    <x v="17"/>
    <x v="0"/>
    <x v="10"/>
    <x v="215"/>
  </r>
  <r>
    <x v="262"/>
    <x v="2"/>
    <x v="0"/>
    <x v="2"/>
    <x v="623"/>
  </r>
  <r>
    <x v="263"/>
    <x v="17"/>
    <x v="0"/>
    <x v="10"/>
    <x v="624"/>
  </r>
  <r>
    <x v="263"/>
    <x v="17"/>
    <x v="0"/>
    <x v="10"/>
    <x v="319"/>
  </r>
  <r>
    <x v="263"/>
    <x v="16"/>
    <x v="0"/>
    <x v="17"/>
    <x v="185"/>
  </r>
  <r>
    <x v="263"/>
    <x v="19"/>
    <x v="0"/>
    <x v="6"/>
    <x v="625"/>
  </r>
  <r>
    <x v="263"/>
    <x v="19"/>
    <x v="0"/>
    <x v="6"/>
    <x v="626"/>
  </r>
  <r>
    <x v="264"/>
    <x v="7"/>
    <x v="0"/>
    <x v="5"/>
    <x v="627"/>
  </r>
  <r>
    <x v="264"/>
    <x v="17"/>
    <x v="0"/>
    <x v="10"/>
    <x v="119"/>
  </r>
  <r>
    <x v="265"/>
    <x v="9"/>
    <x v="0"/>
    <x v="22"/>
    <x v="628"/>
  </r>
  <r>
    <x v="265"/>
    <x v="0"/>
    <x v="0"/>
    <x v="0"/>
    <x v="629"/>
  </r>
  <r>
    <x v="265"/>
    <x v="2"/>
    <x v="0"/>
    <x v="2"/>
    <x v="630"/>
  </r>
  <r>
    <x v="265"/>
    <x v="0"/>
    <x v="0"/>
    <x v="0"/>
    <x v="631"/>
  </r>
  <r>
    <x v="266"/>
    <x v="0"/>
    <x v="0"/>
    <x v="0"/>
    <x v="144"/>
  </r>
  <r>
    <x v="266"/>
    <x v="17"/>
    <x v="0"/>
    <x v="2"/>
    <x v="632"/>
  </r>
  <r>
    <x v="266"/>
    <x v="0"/>
    <x v="0"/>
    <x v="0"/>
    <x v="633"/>
  </r>
  <r>
    <x v="266"/>
    <x v="2"/>
    <x v="0"/>
    <x v="2"/>
    <x v="634"/>
  </r>
  <r>
    <x v="266"/>
    <x v="0"/>
    <x v="0"/>
    <x v="0"/>
    <x v="521"/>
  </r>
  <r>
    <x v="266"/>
    <x v="7"/>
    <x v="0"/>
    <x v="5"/>
    <x v="635"/>
  </r>
  <r>
    <x v="266"/>
    <x v="9"/>
    <x v="0"/>
    <x v="22"/>
    <x v="636"/>
  </r>
  <r>
    <x v="267"/>
    <x v="20"/>
    <x v="0"/>
    <x v="22"/>
    <x v="637"/>
  </r>
  <r>
    <x v="268"/>
    <x v="6"/>
    <x v="0"/>
    <x v="5"/>
    <x v="638"/>
  </r>
  <r>
    <x v="269"/>
    <x v="13"/>
    <x v="0"/>
    <x v="9"/>
    <x v="639"/>
  </r>
  <r>
    <x v="269"/>
    <x v="7"/>
    <x v="0"/>
    <x v="2"/>
    <x v="640"/>
  </r>
  <r>
    <x v="269"/>
    <x v="15"/>
    <x v="0"/>
    <x v="2"/>
    <x v="641"/>
  </r>
  <r>
    <x v="270"/>
    <x v="4"/>
    <x v="0"/>
    <x v="2"/>
    <x v="642"/>
  </r>
  <r>
    <x v="271"/>
    <x v="4"/>
    <x v="0"/>
    <x v="2"/>
    <x v="643"/>
  </r>
  <r>
    <x v="271"/>
    <x v="4"/>
    <x v="0"/>
    <x v="16"/>
    <x v="644"/>
  </r>
  <r>
    <x v="272"/>
    <x v="2"/>
    <x v="0"/>
    <x v="2"/>
    <x v="459"/>
  </r>
  <r>
    <x v="272"/>
    <x v="9"/>
    <x v="0"/>
    <x v="16"/>
    <x v="645"/>
  </r>
  <r>
    <x v="273"/>
    <x v="7"/>
    <x v="0"/>
    <x v="2"/>
    <x v="646"/>
  </r>
  <r>
    <x v="273"/>
    <x v="21"/>
    <x v="0"/>
    <x v="1"/>
    <x v="647"/>
  </r>
  <r>
    <x v="274"/>
    <x v="8"/>
    <x v="0"/>
    <x v="27"/>
    <x v="648"/>
  </r>
  <r>
    <x v="274"/>
    <x v="9"/>
    <x v="0"/>
    <x v="22"/>
    <x v="649"/>
  </r>
  <r>
    <x v="274"/>
    <x v="2"/>
    <x v="0"/>
    <x v="2"/>
    <x v="650"/>
  </r>
  <r>
    <x v="274"/>
    <x v="13"/>
    <x v="0"/>
    <x v="0"/>
    <x v="651"/>
  </r>
  <r>
    <x v="275"/>
    <x v="13"/>
    <x v="0"/>
    <x v="9"/>
    <x v="288"/>
  </r>
  <r>
    <x v="276"/>
    <x v="9"/>
    <x v="0"/>
    <x v="22"/>
    <x v="578"/>
  </r>
  <r>
    <x v="276"/>
    <x v="21"/>
    <x v="0"/>
    <x v="28"/>
    <x v="652"/>
  </r>
  <r>
    <x v="276"/>
    <x v="2"/>
    <x v="0"/>
    <x v="2"/>
    <x v="653"/>
  </r>
  <r>
    <x v="277"/>
    <x v="9"/>
    <x v="0"/>
    <x v="22"/>
    <x v="654"/>
  </r>
  <r>
    <x v="277"/>
    <x v="4"/>
    <x v="0"/>
    <x v="2"/>
    <x v="655"/>
  </r>
  <r>
    <x v="278"/>
    <x v="26"/>
    <x v="0"/>
    <x v="25"/>
    <x v="656"/>
  </r>
  <r>
    <x v="279"/>
    <x v="4"/>
    <x v="0"/>
    <x v="2"/>
    <x v="405"/>
  </r>
  <r>
    <x v="279"/>
    <x v="2"/>
    <x v="0"/>
    <x v="2"/>
    <x v="657"/>
  </r>
  <r>
    <x v="280"/>
    <x v="6"/>
    <x v="0"/>
    <x v="1"/>
    <x v="658"/>
  </r>
  <r>
    <x v="280"/>
    <x v="6"/>
    <x v="0"/>
    <x v="5"/>
    <x v="659"/>
  </r>
  <r>
    <x v="280"/>
    <x v="7"/>
    <x v="0"/>
    <x v="2"/>
    <x v="660"/>
  </r>
  <r>
    <x v="280"/>
    <x v="22"/>
    <x v="0"/>
    <x v="1"/>
    <x v="661"/>
  </r>
  <r>
    <x v="280"/>
    <x v="2"/>
    <x v="0"/>
    <x v="2"/>
    <x v="662"/>
  </r>
  <r>
    <x v="280"/>
    <x v="21"/>
    <x v="0"/>
    <x v="1"/>
    <x v="663"/>
  </r>
  <r>
    <x v="280"/>
    <x v="13"/>
    <x v="0"/>
    <x v="0"/>
    <x v="664"/>
  </r>
  <r>
    <x v="281"/>
    <x v="6"/>
    <x v="0"/>
    <x v="17"/>
    <x v="456"/>
  </r>
  <r>
    <x v="281"/>
    <x v="13"/>
    <x v="0"/>
    <x v="9"/>
    <x v="60"/>
  </r>
  <r>
    <x v="281"/>
    <x v="23"/>
    <x v="0"/>
    <x v="22"/>
    <x v="665"/>
  </r>
  <r>
    <x v="281"/>
    <x v="23"/>
    <x v="0"/>
    <x v="22"/>
    <x v="665"/>
  </r>
  <r>
    <x v="281"/>
    <x v="15"/>
    <x v="0"/>
    <x v="2"/>
    <x v="666"/>
  </r>
  <r>
    <x v="281"/>
    <x v="20"/>
    <x v="0"/>
    <x v="22"/>
    <x v="667"/>
  </r>
  <r>
    <x v="282"/>
    <x v="23"/>
    <x v="0"/>
    <x v="9"/>
    <x v="126"/>
  </r>
  <r>
    <x v="282"/>
    <x v="9"/>
    <x v="0"/>
    <x v="16"/>
    <x v="668"/>
  </r>
  <r>
    <x v="282"/>
    <x v="13"/>
    <x v="0"/>
    <x v="0"/>
    <x v="669"/>
  </r>
  <r>
    <x v="282"/>
    <x v="2"/>
    <x v="0"/>
    <x v="2"/>
    <x v="670"/>
  </r>
  <r>
    <x v="283"/>
    <x v="7"/>
    <x v="0"/>
    <x v="2"/>
    <x v="267"/>
  </r>
  <r>
    <x v="283"/>
    <x v="0"/>
    <x v="0"/>
    <x v="24"/>
    <x v="671"/>
  </r>
  <r>
    <x v="283"/>
    <x v="0"/>
    <x v="0"/>
    <x v="0"/>
    <x v="672"/>
  </r>
  <r>
    <x v="283"/>
    <x v="1"/>
    <x v="0"/>
    <x v="1"/>
    <x v="363"/>
  </r>
  <r>
    <x v="283"/>
    <x v="2"/>
    <x v="0"/>
    <x v="2"/>
    <x v="673"/>
  </r>
  <r>
    <x v="283"/>
    <x v="1"/>
    <x v="0"/>
    <x v="8"/>
    <x v="674"/>
  </r>
  <r>
    <x v="284"/>
    <x v="2"/>
    <x v="0"/>
    <x v="6"/>
    <x v="675"/>
  </r>
  <r>
    <x v="284"/>
    <x v="7"/>
    <x v="0"/>
    <x v="5"/>
    <x v="676"/>
  </r>
  <r>
    <x v="284"/>
    <x v="16"/>
    <x v="0"/>
    <x v="17"/>
    <x v="677"/>
  </r>
  <r>
    <x v="284"/>
    <x v="2"/>
    <x v="0"/>
    <x v="16"/>
    <x v="73"/>
  </r>
  <r>
    <x v="284"/>
    <x v="3"/>
    <x v="0"/>
    <x v="5"/>
    <x v="678"/>
  </r>
  <r>
    <x v="285"/>
    <x v="16"/>
    <x v="0"/>
    <x v="17"/>
    <x v="679"/>
  </r>
  <r>
    <x v="285"/>
    <x v="24"/>
    <x v="0"/>
    <x v="8"/>
    <x v="680"/>
  </r>
  <r>
    <x v="285"/>
    <x v="4"/>
    <x v="0"/>
    <x v="6"/>
    <x v="681"/>
  </r>
  <r>
    <x v="286"/>
    <x v="5"/>
    <x v="0"/>
    <x v="0"/>
    <x v="682"/>
  </r>
  <r>
    <x v="286"/>
    <x v="4"/>
    <x v="0"/>
    <x v="2"/>
    <x v="683"/>
  </r>
  <r>
    <x v="287"/>
    <x v="13"/>
    <x v="0"/>
    <x v="9"/>
    <x v="684"/>
  </r>
  <r>
    <x v="287"/>
    <x v="0"/>
    <x v="0"/>
    <x v="0"/>
    <x v="685"/>
  </r>
  <r>
    <x v="287"/>
    <x v="3"/>
    <x v="0"/>
    <x v="3"/>
    <x v="405"/>
  </r>
  <r>
    <x v="287"/>
    <x v="4"/>
    <x v="0"/>
    <x v="2"/>
    <x v="686"/>
  </r>
  <r>
    <x v="288"/>
    <x v="6"/>
    <x v="0"/>
    <x v="17"/>
    <x v="456"/>
  </r>
  <r>
    <x v="288"/>
    <x v="2"/>
    <x v="0"/>
    <x v="8"/>
    <x v="687"/>
  </r>
  <r>
    <x v="288"/>
    <x v="4"/>
    <x v="0"/>
    <x v="24"/>
    <x v="139"/>
  </r>
  <r>
    <x v="289"/>
    <x v="6"/>
    <x v="0"/>
    <x v="24"/>
    <x v="688"/>
  </r>
  <r>
    <x v="289"/>
    <x v="2"/>
    <x v="0"/>
    <x v="2"/>
    <x v="627"/>
  </r>
  <r>
    <x v="290"/>
    <x v="4"/>
    <x v="0"/>
    <x v="2"/>
    <x v="641"/>
  </r>
  <r>
    <x v="290"/>
    <x v="2"/>
    <x v="0"/>
    <x v="8"/>
    <x v="689"/>
  </r>
  <r>
    <x v="291"/>
    <x v="7"/>
    <x v="0"/>
    <x v="5"/>
    <x v="690"/>
  </r>
  <r>
    <x v="291"/>
    <x v="6"/>
    <x v="0"/>
    <x v="1"/>
    <x v="691"/>
  </r>
  <r>
    <x v="291"/>
    <x v="9"/>
    <x v="0"/>
    <x v="22"/>
    <x v="692"/>
  </r>
  <r>
    <x v="291"/>
    <x v="2"/>
    <x v="0"/>
    <x v="2"/>
    <x v="693"/>
  </r>
  <r>
    <x v="292"/>
    <x v="7"/>
    <x v="0"/>
    <x v="5"/>
    <x v="694"/>
  </r>
  <r>
    <x v="292"/>
    <x v="6"/>
    <x v="0"/>
    <x v="5"/>
    <x v="695"/>
  </r>
  <r>
    <x v="293"/>
    <x v="0"/>
    <x v="0"/>
    <x v="0"/>
    <x v="464"/>
  </r>
  <r>
    <x v="293"/>
    <x v="4"/>
    <x v="0"/>
    <x v="2"/>
    <x v="124"/>
  </r>
  <r>
    <x v="294"/>
    <x v="13"/>
    <x v="0"/>
    <x v="9"/>
    <x v="639"/>
  </r>
  <r>
    <x v="294"/>
    <x v="2"/>
    <x v="0"/>
    <x v="2"/>
    <x v="696"/>
  </r>
  <r>
    <x v="295"/>
    <x v="2"/>
    <x v="0"/>
    <x v="8"/>
    <x v="697"/>
  </r>
  <r>
    <x v="295"/>
    <x v="7"/>
    <x v="0"/>
    <x v="2"/>
    <x v="698"/>
  </r>
  <r>
    <x v="295"/>
    <x v="4"/>
    <x v="2"/>
    <x v="22"/>
    <x v="699"/>
  </r>
  <r>
    <x v="296"/>
    <x v="6"/>
    <x v="0"/>
    <x v="1"/>
    <x v="700"/>
  </r>
  <r>
    <x v="296"/>
    <x v="6"/>
    <x v="0"/>
    <x v="1"/>
    <x v="701"/>
  </r>
  <r>
    <x v="296"/>
    <x v="6"/>
    <x v="0"/>
    <x v="1"/>
    <x v="702"/>
  </r>
  <r>
    <x v="296"/>
    <x v="6"/>
    <x v="0"/>
    <x v="1"/>
    <x v="703"/>
  </r>
  <r>
    <x v="296"/>
    <x v="6"/>
    <x v="0"/>
    <x v="1"/>
    <x v="704"/>
  </r>
  <r>
    <x v="296"/>
    <x v="6"/>
    <x v="0"/>
    <x v="1"/>
    <x v="705"/>
  </r>
  <r>
    <x v="296"/>
    <x v="3"/>
    <x v="0"/>
    <x v="2"/>
    <x v="706"/>
  </r>
  <r>
    <x v="296"/>
    <x v="4"/>
    <x v="0"/>
    <x v="2"/>
    <x v="707"/>
  </r>
  <r>
    <x v="297"/>
    <x v="9"/>
    <x v="0"/>
    <x v="22"/>
    <x v="131"/>
  </r>
  <r>
    <x v="297"/>
    <x v="1"/>
    <x v="0"/>
    <x v="4"/>
    <x v="708"/>
  </r>
  <r>
    <x v="297"/>
    <x v="6"/>
    <x v="0"/>
    <x v="1"/>
    <x v="117"/>
  </r>
  <r>
    <x v="298"/>
    <x v="4"/>
    <x v="0"/>
    <x v="2"/>
    <x v="709"/>
  </r>
  <r>
    <x v="298"/>
    <x v="7"/>
    <x v="0"/>
    <x v="2"/>
    <x v="710"/>
  </r>
  <r>
    <x v="299"/>
    <x v="8"/>
    <x v="0"/>
    <x v="27"/>
    <x v="711"/>
  </r>
  <r>
    <x v="299"/>
    <x v="9"/>
    <x v="0"/>
    <x v="22"/>
    <x v="712"/>
  </r>
  <r>
    <x v="299"/>
    <x v="25"/>
    <x v="0"/>
    <x v="2"/>
    <x v="713"/>
  </r>
  <r>
    <x v="299"/>
    <x v="2"/>
    <x v="0"/>
    <x v="2"/>
    <x v="714"/>
  </r>
  <r>
    <x v="299"/>
    <x v="7"/>
    <x v="0"/>
    <x v="2"/>
    <x v="715"/>
  </r>
  <r>
    <x v="300"/>
    <x v="15"/>
    <x v="0"/>
    <x v="2"/>
    <x v="716"/>
  </r>
  <r>
    <x v="300"/>
    <x v="2"/>
    <x v="0"/>
    <x v="8"/>
    <x v="717"/>
  </r>
  <r>
    <x v="301"/>
    <x v="0"/>
    <x v="2"/>
    <x v="0"/>
    <x v="718"/>
  </r>
  <r>
    <x v="302"/>
    <x v="13"/>
    <x v="0"/>
    <x v="9"/>
    <x v="60"/>
  </r>
  <r>
    <x v="302"/>
    <x v="15"/>
    <x v="0"/>
    <x v="2"/>
    <x v="719"/>
  </r>
  <r>
    <x v="302"/>
    <x v="2"/>
    <x v="0"/>
    <x v="2"/>
    <x v="720"/>
  </r>
  <r>
    <x v="303"/>
    <x v="4"/>
    <x v="0"/>
    <x v="16"/>
    <x v="109"/>
  </r>
  <r>
    <x v="303"/>
    <x v="4"/>
    <x v="0"/>
    <x v="2"/>
    <x v="721"/>
  </r>
  <r>
    <x v="304"/>
    <x v="17"/>
    <x v="0"/>
    <x v="10"/>
    <x v="722"/>
  </r>
  <r>
    <x v="304"/>
    <x v="8"/>
    <x v="0"/>
    <x v="22"/>
    <x v="723"/>
  </r>
  <r>
    <x v="304"/>
    <x v="9"/>
    <x v="0"/>
    <x v="4"/>
    <x v="724"/>
  </r>
  <r>
    <x v="304"/>
    <x v="2"/>
    <x v="0"/>
    <x v="8"/>
    <x v="725"/>
  </r>
  <r>
    <x v="304"/>
    <x v="2"/>
    <x v="0"/>
    <x v="2"/>
    <x v="726"/>
  </r>
  <r>
    <x v="305"/>
    <x v="7"/>
    <x v="0"/>
    <x v="5"/>
    <x v="727"/>
  </r>
  <r>
    <x v="305"/>
    <x v="10"/>
    <x v="0"/>
    <x v="11"/>
    <x v="728"/>
  </r>
  <r>
    <x v="305"/>
    <x v="7"/>
    <x v="0"/>
    <x v="2"/>
    <x v="729"/>
  </r>
  <r>
    <x v="305"/>
    <x v="22"/>
    <x v="0"/>
    <x v="1"/>
    <x v="730"/>
  </r>
  <r>
    <x v="305"/>
    <x v="0"/>
    <x v="0"/>
    <x v="0"/>
    <x v="731"/>
  </r>
  <r>
    <x v="305"/>
    <x v="11"/>
    <x v="0"/>
    <x v="1"/>
    <x v="732"/>
  </r>
  <r>
    <x v="305"/>
    <x v="22"/>
    <x v="0"/>
    <x v="1"/>
    <x v="733"/>
  </r>
  <r>
    <x v="305"/>
    <x v="21"/>
    <x v="0"/>
    <x v="28"/>
    <x v="734"/>
  </r>
  <r>
    <x v="306"/>
    <x v="9"/>
    <x v="0"/>
    <x v="22"/>
    <x v="449"/>
  </r>
  <r>
    <x v="306"/>
    <x v="4"/>
    <x v="0"/>
    <x v="2"/>
    <x v="735"/>
  </r>
  <r>
    <x v="307"/>
    <x v="12"/>
    <x v="0"/>
    <x v="4"/>
    <x v="736"/>
  </r>
  <r>
    <x v="308"/>
    <x v="2"/>
    <x v="0"/>
    <x v="8"/>
    <x v="737"/>
  </r>
  <r>
    <x v="308"/>
    <x v="6"/>
    <x v="0"/>
    <x v="17"/>
    <x v="456"/>
  </r>
  <r>
    <x v="308"/>
    <x v="2"/>
    <x v="0"/>
    <x v="8"/>
    <x v="738"/>
  </r>
  <r>
    <x v="308"/>
    <x v="15"/>
    <x v="0"/>
    <x v="4"/>
    <x v="739"/>
  </r>
  <r>
    <x v="309"/>
    <x v="13"/>
    <x v="0"/>
    <x v="9"/>
    <x v="60"/>
  </r>
  <r>
    <x v="309"/>
    <x v="4"/>
    <x v="0"/>
    <x v="2"/>
    <x v="740"/>
  </r>
  <r>
    <x v="309"/>
    <x v="13"/>
    <x v="0"/>
    <x v="26"/>
    <x v="741"/>
  </r>
  <r>
    <x v="310"/>
    <x v="9"/>
    <x v="0"/>
    <x v="22"/>
    <x v="85"/>
  </r>
  <r>
    <x v="311"/>
    <x v="4"/>
    <x v="0"/>
    <x v="2"/>
    <x v="742"/>
  </r>
  <r>
    <x v="312"/>
    <x v="2"/>
    <x v="0"/>
    <x v="2"/>
    <x v="743"/>
  </r>
  <r>
    <x v="312"/>
    <x v="11"/>
    <x v="0"/>
    <x v="4"/>
    <x v="744"/>
  </r>
  <r>
    <x v="313"/>
    <x v="7"/>
    <x v="0"/>
    <x v="5"/>
    <x v="745"/>
  </r>
  <r>
    <x v="313"/>
    <x v="0"/>
    <x v="0"/>
    <x v="0"/>
    <x v="746"/>
  </r>
  <r>
    <x v="313"/>
    <x v="23"/>
    <x v="0"/>
    <x v="9"/>
    <x v="656"/>
  </r>
  <r>
    <x v="314"/>
    <x v="2"/>
    <x v="0"/>
    <x v="8"/>
    <x v="747"/>
  </r>
  <r>
    <x v="314"/>
    <x v="4"/>
    <x v="0"/>
    <x v="4"/>
    <x v="748"/>
  </r>
  <r>
    <x v="314"/>
    <x v="4"/>
    <x v="0"/>
    <x v="4"/>
    <x v="185"/>
  </r>
  <r>
    <x v="314"/>
    <x v="14"/>
    <x v="0"/>
    <x v="4"/>
    <x v="469"/>
  </r>
  <r>
    <x v="314"/>
    <x v="0"/>
    <x v="0"/>
    <x v="0"/>
    <x v="749"/>
  </r>
  <r>
    <x v="314"/>
    <x v="13"/>
    <x v="0"/>
    <x v="0"/>
    <x v="750"/>
  </r>
  <r>
    <x v="314"/>
    <x v="2"/>
    <x v="0"/>
    <x v="2"/>
    <x v="751"/>
  </r>
  <r>
    <x v="314"/>
    <x v="23"/>
    <x v="0"/>
    <x v="9"/>
    <x v="752"/>
  </r>
  <r>
    <x v="315"/>
    <x v="6"/>
    <x v="0"/>
    <x v="17"/>
    <x v="456"/>
  </r>
  <r>
    <x v="315"/>
    <x v="15"/>
    <x v="0"/>
    <x v="2"/>
    <x v="753"/>
  </r>
  <r>
    <x v="315"/>
    <x v="16"/>
    <x v="0"/>
    <x v="6"/>
    <x v="754"/>
  </r>
  <r>
    <x v="315"/>
    <x v="15"/>
    <x v="0"/>
    <x v="6"/>
    <x v="755"/>
  </r>
  <r>
    <x v="316"/>
    <x v="17"/>
    <x v="0"/>
    <x v="6"/>
    <x v="756"/>
  </r>
  <r>
    <x v="316"/>
    <x v="18"/>
    <x v="0"/>
    <x v="6"/>
    <x v="499"/>
  </r>
  <r>
    <x v="316"/>
    <x v="19"/>
    <x v="0"/>
    <x v="6"/>
    <x v="757"/>
  </r>
  <r>
    <x v="317"/>
    <x v="20"/>
    <x v="0"/>
    <x v="2"/>
    <x v="758"/>
  </r>
  <r>
    <x v="317"/>
    <x v="21"/>
    <x v="0"/>
    <x v="6"/>
    <x v="759"/>
  </r>
  <r>
    <x v="318"/>
    <x v="26"/>
    <x v="0"/>
    <x v="6"/>
    <x v="760"/>
  </r>
  <r>
    <x v="318"/>
    <x v="22"/>
    <x v="0"/>
    <x v="6"/>
    <x v="761"/>
  </r>
  <r>
    <x v="318"/>
    <x v="4"/>
    <x v="0"/>
    <x v="6"/>
    <x v="762"/>
  </r>
  <r>
    <x v="318"/>
    <x v="23"/>
    <x v="0"/>
    <x v="6"/>
    <x v="763"/>
  </r>
  <r>
    <x v="319"/>
    <x v="7"/>
    <x v="0"/>
    <x v="5"/>
    <x v="764"/>
  </r>
  <r>
    <x v="319"/>
    <x v="0"/>
    <x v="0"/>
    <x v="6"/>
    <x v="765"/>
  </r>
  <r>
    <x v="319"/>
    <x v="22"/>
    <x v="0"/>
    <x v="6"/>
    <x v="766"/>
  </r>
  <r>
    <x v="319"/>
    <x v="22"/>
    <x v="0"/>
    <x v="6"/>
    <x v="767"/>
  </r>
  <r>
    <x v="319"/>
    <x v="22"/>
    <x v="0"/>
    <x v="6"/>
    <x v="768"/>
  </r>
  <r>
    <x v="320"/>
    <x v="20"/>
    <x v="0"/>
    <x v="2"/>
    <x v="769"/>
  </r>
  <r>
    <x v="320"/>
    <x v="1"/>
    <x v="0"/>
    <x v="2"/>
    <x v="770"/>
  </r>
  <r>
    <x v="320"/>
    <x v="0"/>
    <x v="0"/>
    <x v="0"/>
    <x v="771"/>
  </r>
  <r>
    <x v="321"/>
    <x v="9"/>
    <x v="0"/>
    <x v="22"/>
    <x v="772"/>
  </r>
  <r>
    <x v="321"/>
    <x v="2"/>
    <x v="0"/>
    <x v="2"/>
    <x v="190"/>
  </r>
  <r>
    <x v="321"/>
    <x v="2"/>
    <x v="0"/>
    <x v="6"/>
    <x v="773"/>
  </r>
  <r>
    <x v="321"/>
    <x v="1"/>
    <x v="0"/>
    <x v="4"/>
    <x v="774"/>
  </r>
  <r>
    <x v="322"/>
    <x v="3"/>
    <x v="0"/>
    <x v="6"/>
    <x v="775"/>
  </r>
  <r>
    <x v="322"/>
    <x v="21"/>
    <x v="0"/>
    <x v="6"/>
    <x v="776"/>
  </r>
  <r>
    <x v="323"/>
    <x v="22"/>
    <x v="0"/>
    <x v="6"/>
    <x v="777"/>
  </r>
  <r>
    <x v="324"/>
    <x v="24"/>
    <x v="0"/>
    <x v="6"/>
    <x v="778"/>
  </r>
  <r>
    <x v="324"/>
    <x v="23"/>
    <x v="0"/>
    <x v="6"/>
    <x v="779"/>
  </r>
  <r>
    <x v="324"/>
    <x v="4"/>
    <x v="0"/>
    <x v="6"/>
    <x v="780"/>
  </r>
  <r>
    <x v="325"/>
    <x v="5"/>
    <x v="0"/>
    <x v="6"/>
    <x v="781"/>
  </r>
  <r>
    <x v="325"/>
    <x v="4"/>
    <x v="0"/>
    <x v="6"/>
    <x v="782"/>
  </r>
  <r>
    <x v="325"/>
    <x v="6"/>
    <x v="0"/>
    <x v="2"/>
    <x v="78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chartFormat="14">
  <location ref="A3:AE17" firstHeaderRow="1" firstDataRow="2" firstDataCol="1" rowPageCount="1" colPageCount="1"/>
  <pivotFields count="5">
    <pivotField axis="axisRow" numFmtId="165" showAll="0">
      <items count="15">
        <item x="0"/>
        <item x="1"/>
        <item x="2"/>
        <item x="3"/>
        <item x="4"/>
        <item x="5"/>
        <item x="6"/>
        <item x="7"/>
        <item x="8"/>
        <item x="9"/>
        <item x="10"/>
        <item x="11"/>
        <item x="12"/>
        <item x="13"/>
        <item t="default"/>
      </items>
    </pivotField>
    <pivotField axis="axisPage" showAll="0">
      <items count="28">
        <item x="0"/>
        <item x="1"/>
        <item x="2"/>
        <item x="3"/>
        <item x="24"/>
        <item x="4"/>
        <item x="5"/>
        <item x="25"/>
        <item x="7"/>
        <item x="6"/>
        <item x="8"/>
        <item x="9"/>
        <item x="10"/>
        <item x="11"/>
        <item x="12"/>
        <item x="13"/>
        <item x="14"/>
        <item x="15"/>
        <item x="16"/>
        <item x="17"/>
        <item x="18"/>
        <item x="19"/>
        <item x="21"/>
        <item x="20"/>
        <item x="26"/>
        <item x="22"/>
        <item x="23"/>
        <item t="default"/>
      </items>
    </pivotField>
    <pivotField showAll="0">
      <items count="5">
        <item x="1"/>
        <item x="2"/>
        <item x="0"/>
        <item x="3"/>
        <item t="default"/>
      </items>
    </pivotField>
    <pivotField axis="axisCol" showAll="0">
      <items count="30">
        <item x="14"/>
        <item x="18"/>
        <item x="12"/>
        <item x="28"/>
        <item x="23"/>
        <item x="20"/>
        <item x="22"/>
        <item x="16"/>
        <item x="21"/>
        <item x="1"/>
        <item x="8"/>
        <item x="4"/>
        <item x="2"/>
        <item x="26"/>
        <item x="7"/>
        <item x="17"/>
        <item x="10"/>
        <item x="25"/>
        <item x="15"/>
        <item x="9"/>
        <item x="0"/>
        <item x="5"/>
        <item x="3"/>
        <item x="27"/>
        <item x="13"/>
        <item x="6"/>
        <item x="11"/>
        <item x="19"/>
        <item x="24"/>
        <item t="default"/>
      </items>
    </pivotField>
    <pivotField dataField="1" numFmtId="2" showAll="0">
      <items count="10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t="default"/>
      </items>
    </pivotField>
  </pivotFields>
  <rowFields count="1">
    <field x="0"/>
  </rowFields>
  <rowItems count="13">
    <i>
      <x v="1"/>
    </i>
    <i>
      <x v="2"/>
    </i>
    <i>
      <x v="3"/>
    </i>
    <i>
      <x v="4"/>
    </i>
    <i>
      <x v="5"/>
    </i>
    <i>
      <x v="6"/>
    </i>
    <i>
      <x v="7"/>
    </i>
    <i>
      <x v="8"/>
    </i>
    <i>
      <x v="9"/>
    </i>
    <i>
      <x v="10"/>
    </i>
    <i>
      <x v="11"/>
    </i>
    <i>
      <x v="12"/>
    </i>
    <i t="grand">
      <x/>
    </i>
  </rowItems>
  <colFields count="1">
    <field x="3"/>
  </colFields>
  <colItems count="30">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t="grand">
      <x/>
    </i>
  </colItems>
  <pageFields count="1">
    <pageField fld="1" hier="-1"/>
  </pageFields>
  <dataFields count="1">
    <dataField name="Sum of Amount" fld="4" baseField="0" baseItem="0"/>
  </dataFields>
  <chartFormats count="29">
    <chartFormat chart="0" format="0" series="1">
      <pivotArea type="data" outline="0" fieldPosition="0">
        <references count="2">
          <reference field="4294967294" count="1" selected="0">
            <x v="0"/>
          </reference>
          <reference field="3" count="1" selected="0">
            <x v="0"/>
          </reference>
        </references>
      </pivotArea>
    </chartFormat>
    <chartFormat chart="0" format="1" series="1">
      <pivotArea type="data" outline="0" fieldPosition="0">
        <references count="2">
          <reference field="4294967294" count="1" selected="0">
            <x v="0"/>
          </reference>
          <reference field="3" count="1" selected="0">
            <x v="1"/>
          </reference>
        </references>
      </pivotArea>
    </chartFormat>
    <chartFormat chart="0" format="2" series="1">
      <pivotArea type="data" outline="0" fieldPosition="0">
        <references count="2">
          <reference field="4294967294" count="1" selected="0">
            <x v="0"/>
          </reference>
          <reference field="3" count="1" selected="0">
            <x v="2"/>
          </reference>
        </references>
      </pivotArea>
    </chartFormat>
    <chartFormat chart="0" format="3" series="1">
      <pivotArea type="data" outline="0" fieldPosition="0">
        <references count="2">
          <reference field="4294967294" count="1" selected="0">
            <x v="0"/>
          </reference>
          <reference field="3" count="1" selected="0">
            <x v="3"/>
          </reference>
        </references>
      </pivotArea>
    </chartFormat>
    <chartFormat chart="0" format="4" series="1">
      <pivotArea type="data" outline="0" fieldPosition="0">
        <references count="2">
          <reference field="4294967294" count="1" selected="0">
            <x v="0"/>
          </reference>
          <reference field="3" count="1" selected="0">
            <x v="4"/>
          </reference>
        </references>
      </pivotArea>
    </chartFormat>
    <chartFormat chart="0" format="5" series="1">
      <pivotArea type="data" outline="0" fieldPosition="0">
        <references count="2">
          <reference field="4294967294" count="1" selected="0">
            <x v="0"/>
          </reference>
          <reference field="3" count="1" selected="0">
            <x v="5"/>
          </reference>
        </references>
      </pivotArea>
    </chartFormat>
    <chartFormat chart="0" format="6" series="1">
      <pivotArea type="data" outline="0" fieldPosition="0">
        <references count="2">
          <reference field="4294967294" count="1" selected="0">
            <x v="0"/>
          </reference>
          <reference field="3" count="1" selected="0">
            <x v="6"/>
          </reference>
        </references>
      </pivotArea>
    </chartFormat>
    <chartFormat chart="0" format="7" series="1">
      <pivotArea type="data" outline="0" fieldPosition="0">
        <references count="2">
          <reference field="4294967294" count="1" selected="0">
            <x v="0"/>
          </reference>
          <reference field="3" count="1" selected="0">
            <x v="7"/>
          </reference>
        </references>
      </pivotArea>
    </chartFormat>
    <chartFormat chart="0" format="8" series="1">
      <pivotArea type="data" outline="0" fieldPosition="0">
        <references count="2">
          <reference field="4294967294" count="1" selected="0">
            <x v="0"/>
          </reference>
          <reference field="3" count="1" selected="0">
            <x v="8"/>
          </reference>
        </references>
      </pivotArea>
    </chartFormat>
    <chartFormat chart="0" format="9" series="1">
      <pivotArea type="data" outline="0" fieldPosition="0">
        <references count="2">
          <reference field="4294967294" count="1" selected="0">
            <x v="0"/>
          </reference>
          <reference field="3" count="1" selected="0">
            <x v="9"/>
          </reference>
        </references>
      </pivotArea>
    </chartFormat>
    <chartFormat chart="0" format="10" series="1">
      <pivotArea type="data" outline="0" fieldPosition="0">
        <references count="2">
          <reference field="4294967294" count="1" selected="0">
            <x v="0"/>
          </reference>
          <reference field="3" count="1" selected="0">
            <x v="10"/>
          </reference>
        </references>
      </pivotArea>
    </chartFormat>
    <chartFormat chart="0" format="11" series="1">
      <pivotArea type="data" outline="0" fieldPosition="0">
        <references count="2">
          <reference field="4294967294" count="1" selected="0">
            <x v="0"/>
          </reference>
          <reference field="3" count="1" selected="0">
            <x v="11"/>
          </reference>
        </references>
      </pivotArea>
    </chartFormat>
    <chartFormat chart="0" format="12" series="1">
      <pivotArea type="data" outline="0" fieldPosition="0">
        <references count="2">
          <reference field="4294967294" count="1" selected="0">
            <x v="0"/>
          </reference>
          <reference field="3" count="1" selected="0">
            <x v="12"/>
          </reference>
        </references>
      </pivotArea>
    </chartFormat>
    <chartFormat chart="0" format="13" series="1">
      <pivotArea type="data" outline="0" fieldPosition="0">
        <references count="2">
          <reference field="4294967294" count="1" selected="0">
            <x v="0"/>
          </reference>
          <reference field="3" count="1" selected="0">
            <x v="13"/>
          </reference>
        </references>
      </pivotArea>
    </chartFormat>
    <chartFormat chart="0" format="14" series="1">
      <pivotArea type="data" outline="0" fieldPosition="0">
        <references count="2">
          <reference field="4294967294" count="1" selected="0">
            <x v="0"/>
          </reference>
          <reference field="3" count="1" selected="0">
            <x v="14"/>
          </reference>
        </references>
      </pivotArea>
    </chartFormat>
    <chartFormat chart="0" format="15" series="1">
      <pivotArea type="data" outline="0" fieldPosition="0">
        <references count="2">
          <reference field="4294967294" count="1" selected="0">
            <x v="0"/>
          </reference>
          <reference field="3" count="1" selected="0">
            <x v="15"/>
          </reference>
        </references>
      </pivotArea>
    </chartFormat>
    <chartFormat chart="0" format="16" series="1">
      <pivotArea type="data" outline="0" fieldPosition="0">
        <references count="2">
          <reference field="4294967294" count="1" selected="0">
            <x v="0"/>
          </reference>
          <reference field="3" count="1" selected="0">
            <x v="16"/>
          </reference>
        </references>
      </pivotArea>
    </chartFormat>
    <chartFormat chart="0" format="17" series="1">
      <pivotArea type="data" outline="0" fieldPosition="0">
        <references count="2">
          <reference field="4294967294" count="1" selected="0">
            <x v="0"/>
          </reference>
          <reference field="3" count="1" selected="0">
            <x v="17"/>
          </reference>
        </references>
      </pivotArea>
    </chartFormat>
    <chartFormat chart="0" format="18" series="1">
      <pivotArea type="data" outline="0" fieldPosition="0">
        <references count="2">
          <reference field="4294967294" count="1" selected="0">
            <x v="0"/>
          </reference>
          <reference field="3" count="1" selected="0">
            <x v="18"/>
          </reference>
        </references>
      </pivotArea>
    </chartFormat>
    <chartFormat chart="0" format="19" series="1">
      <pivotArea type="data" outline="0" fieldPosition="0">
        <references count="2">
          <reference field="4294967294" count="1" selected="0">
            <x v="0"/>
          </reference>
          <reference field="3" count="1" selected="0">
            <x v="19"/>
          </reference>
        </references>
      </pivotArea>
    </chartFormat>
    <chartFormat chart="0" format="20" series="1">
      <pivotArea type="data" outline="0" fieldPosition="0">
        <references count="2">
          <reference field="4294967294" count="1" selected="0">
            <x v="0"/>
          </reference>
          <reference field="3" count="1" selected="0">
            <x v="20"/>
          </reference>
        </references>
      </pivotArea>
    </chartFormat>
    <chartFormat chart="0" format="21" series="1">
      <pivotArea type="data" outline="0" fieldPosition="0">
        <references count="2">
          <reference field="4294967294" count="1" selected="0">
            <x v="0"/>
          </reference>
          <reference field="3" count="1" selected="0">
            <x v="21"/>
          </reference>
        </references>
      </pivotArea>
    </chartFormat>
    <chartFormat chart="0" format="22" series="1">
      <pivotArea type="data" outline="0" fieldPosition="0">
        <references count="2">
          <reference field="4294967294" count="1" selected="0">
            <x v="0"/>
          </reference>
          <reference field="3" count="1" selected="0">
            <x v="22"/>
          </reference>
        </references>
      </pivotArea>
    </chartFormat>
    <chartFormat chart="0" format="23" series="1">
      <pivotArea type="data" outline="0" fieldPosition="0">
        <references count="2">
          <reference field="4294967294" count="1" selected="0">
            <x v="0"/>
          </reference>
          <reference field="3" count="1" selected="0">
            <x v="23"/>
          </reference>
        </references>
      </pivotArea>
    </chartFormat>
    <chartFormat chart="0" format="24" series="1">
      <pivotArea type="data" outline="0" fieldPosition="0">
        <references count="2">
          <reference field="4294967294" count="1" selected="0">
            <x v="0"/>
          </reference>
          <reference field="3" count="1" selected="0">
            <x v="24"/>
          </reference>
        </references>
      </pivotArea>
    </chartFormat>
    <chartFormat chart="0" format="25" series="1">
      <pivotArea type="data" outline="0" fieldPosition="0">
        <references count="2">
          <reference field="4294967294" count="1" selected="0">
            <x v="0"/>
          </reference>
          <reference field="3" count="1" selected="0">
            <x v="25"/>
          </reference>
        </references>
      </pivotArea>
    </chartFormat>
    <chartFormat chart="0" format="26" series="1">
      <pivotArea type="data" outline="0" fieldPosition="0">
        <references count="2">
          <reference field="4294967294" count="1" selected="0">
            <x v="0"/>
          </reference>
          <reference field="3" count="1" selected="0">
            <x v="26"/>
          </reference>
        </references>
      </pivotArea>
    </chartFormat>
    <chartFormat chart="0" format="27" series="1">
      <pivotArea type="data" outline="0" fieldPosition="0">
        <references count="2">
          <reference field="4294967294" count="1" selected="0">
            <x v="0"/>
          </reference>
          <reference field="3" count="1" selected="0">
            <x v="27"/>
          </reference>
        </references>
      </pivotArea>
    </chartFormat>
    <chartFormat chart="0" format="28" series="1">
      <pivotArea type="data" outline="0" fieldPosition="0">
        <references count="2">
          <reference field="4294967294" count="1" selected="0">
            <x v="0"/>
          </reference>
          <reference field="3" count="1" selected="0">
            <x v="28"/>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EU18" firstHeaderRow="1" firstDataRow="3" firstDataCol="1" rowPageCount="1" colPageCount="1"/>
  <pivotFields count="5">
    <pivotField axis="axisRow" numFmtId="165" showAll="0">
      <items count="15">
        <item x="0"/>
        <item x="1"/>
        <item x="2"/>
        <item x="3"/>
        <item x="4"/>
        <item x="5"/>
        <item x="6"/>
        <item x="7"/>
        <item x="8"/>
        <item x="9"/>
        <item x="10"/>
        <item x="11"/>
        <item x="12"/>
        <item x="13"/>
        <item t="default"/>
      </items>
    </pivotField>
    <pivotField axis="axisPage" showAll="0">
      <items count="28">
        <item x="0"/>
        <item x="1"/>
        <item x="2"/>
        <item x="3"/>
        <item x="24"/>
        <item x="4"/>
        <item x="5"/>
        <item x="25"/>
        <item x="7"/>
        <item x="6"/>
        <item x="8"/>
        <item x="9"/>
        <item x="10"/>
        <item x="11"/>
        <item x="12"/>
        <item x="13"/>
        <item x="14"/>
        <item x="15"/>
        <item x="16"/>
        <item x="17"/>
        <item x="18"/>
        <item x="19"/>
        <item x="21"/>
        <item x="20"/>
        <item x="26"/>
        <item x="22"/>
        <item x="23"/>
        <item t="default"/>
      </items>
    </pivotField>
    <pivotField showAll="0"/>
    <pivotField axis="axisCol" showAll="0">
      <items count="30">
        <item x="14"/>
        <item x="18"/>
        <item x="12"/>
        <item x="28"/>
        <item x="23"/>
        <item x="20"/>
        <item x="22"/>
        <item x="16"/>
        <item x="21"/>
        <item x="1"/>
        <item x="8"/>
        <item x="4"/>
        <item x="2"/>
        <item x="26"/>
        <item x="7"/>
        <item x="17"/>
        <item x="10"/>
        <item x="25"/>
        <item x="15"/>
        <item x="9"/>
        <item x="0"/>
        <item x="5"/>
        <item x="3"/>
        <item x="27"/>
        <item x="13"/>
        <item x="6"/>
        <item x="11"/>
        <item x="19"/>
        <item x="24"/>
        <item t="default"/>
      </items>
    </pivotField>
    <pivotField dataField="1" numFmtId="2" showAll="0">
      <items count="10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t="default"/>
      </items>
    </pivotField>
  </pivotFields>
  <rowFields count="1">
    <field x="0"/>
  </rowFields>
  <rowItems count="13">
    <i>
      <x v="1"/>
    </i>
    <i>
      <x v="2"/>
    </i>
    <i>
      <x v="3"/>
    </i>
    <i>
      <x v="4"/>
    </i>
    <i>
      <x v="5"/>
    </i>
    <i>
      <x v="6"/>
    </i>
    <i>
      <x v="7"/>
    </i>
    <i>
      <x v="8"/>
    </i>
    <i>
      <x v="9"/>
    </i>
    <i>
      <x v="10"/>
    </i>
    <i>
      <x v="11"/>
    </i>
    <i>
      <x v="12"/>
    </i>
    <i t="grand">
      <x/>
    </i>
  </rowItems>
  <colFields count="2">
    <field x="3"/>
    <field x="-2"/>
  </colFields>
  <colItems count="150">
    <i>
      <x/>
      <x/>
    </i>
    <i r="1" i="1">
      <x v="1"/>
    </i>
    <i r="1" i="2">
      <x v="2"/>
    </i>
    <i r="1" i="3">
      <x v="3"/>
    </i>
    <i r="1" i="4">
      <x v="4"/>
    </i>
    <i>
      <x v="1"/>
      <x/>
    </i>
    <i r="1" i="1">
      <x v="1"/>
    </i>
    <i r="1" i="2">
      <x v="2"/>
    </i>
    <i r="1" i="3">
      <x v="3"/>
    </i>
    <i r="1" i="4">
      <x v="4"/>
    </i>
    <i>
      <x v="2"/>
      <x/>
    </i>
    <i r="1" i="1">
      <x v="1"/>
    </i>
    <i r="1" i="2">
      <x v="2"/>
    </i>
    <i r="1" i="3">
      <x v="3"/>
    </i>
    <i r="1" i="4">
      <x v="4"/>
    </i>
    <i>
      <x v="3"/>
      <x/>
    </i>
    <i r="1" i="1">
      <x v="1"/>
    </i>
    <i r="1" i="2">
      <x v="2"/>
    </i>
    <i r="1" i="3">
      <x v="3"/>
    </i>
    <i r="1" i="4">
      <x v="4"/>
    </i>
    <i>
      <x v="4"/>
      <x/>
    </i>
    <i r="1" i="1">
      <x v="1"/>
    </i>
    <i r="1" i="2">
      <x v="2"/>
    </i>
    <i r="1" i="3">
      <x v="3"/>
    </i>
    <i r="1" i="4">
      <x v="4"/>
    </i>
    <i>
      <x v="5"/>
      <x/>
    </i>
    <i r="1" i="1">
      <x v="1"/>
    </i>
    <i r="1" i="2">
      <x v="2"/>
    </i>
    <i r="1" i="3">
      <x v="3"/>
    </i>
    <i r="1" i="4">
      <x v="4"/>
    </i>
    <i>
      <x v="6"/>
      <x/>
    </i>
    <i r="1" i="1">
      <x v="1"/>
    </i>
    <i r="1" i="2">
      <x v="2"/>
    </i>
    <i r="1" i="3">
      <x v="3"/>
    </i>
    <i r="1" i="4">
      <x v="4"/>
    </i>
    <i>
      <x v="7"/>
      <x/>
    </i>
    <i r="1" i="1">
      <x v="1"/>
    </i>
    <i r="1" i="2">
      <x v="2"/>
    </i>
    <i r="1" i="3">
      <x v="3"/>
    </i>
    <i r="1" i="4">
      <x v="4"/>
    </i>
    <i>
      <x v="8"/>
      <x/>
    </i>
    <i r="1" i="1">
      <x v="1"/>
    </i>
    <i r="1" i="2">
      <x v="2"/>
    </i>
    <i r="1" i="3">
      <x v="3"/>
    </i>
    <i r="1" i="4">
      <x v="4"/>
    </i>
    <i>
      <x v="9"/>
      <x/>
    </i>
    <i r="1" i="1">
      <x v="1"/>
    </i>
    <i r="1" i="2">
      <x v="2"/>
    </i>
    <i r="1" i="3">
      <x v="3"/>
    </i>
    <i r="1" i="4">
      <x v="4"/>
    </i>
    <i>
      <x v="10"/>
      <x/>
    </i>
    <i r="1" i="1">
      <x v="1"/>
    </i>
    <i r="1" i="2">
      <x v="2"/>
    </i>
    <i r="1" i="3">
      <x v="3"/>
    </i>
    <i r="1" i="4">
      <x v="4"/>
    </i>
    <i>
      <x v="11"/>
      <x/>
    </i>
    <i r="1" i="1">
      <x v="1"/>
    </i>
    <i r="1" i="2">
      <x v="2"/>
    </i>
    <i r="1" i="3">
      <x v="3"/>
    </i>
    <i r="1" i="4">
      <x v="4"/>
    </i>
    <i>
      <x v="12"/>
      <x/>
    </i>
    <i r="1" i="1">
      <x v="1"/>
    </i>
    <i r="1" i="2">
      <x v="2"/>
    </i>
    <i r="1" i="3">
      <x v="3"/>
    </i>
    <i r="1" i="4">
      <x v="4"/>
    </i>
    <i>
      <x v="13"/>
      <x/>
    </i>
    <i r="1" i="1">
      <x v="1"/>
    </i>
    <i r="1" i="2">
      <x v="2"/>
    </i>
    <i r="1" i="3">
      <x v="3"/>
    </i>
    <i r="1" i="4">
      <x v="4"/>
    </i>
    <i>
      <x v="14"/>
      <x/>
    </i>
    <i r="1" i="1">
      <x v="1"/>
    </i>
    <i r="1" i="2">
      <x v="2"/>
    </i>
    <i r="1" i="3">
      <x v="3"/>
    </i>
    <i r="1" i="4">
      <x v="4"/>
    </i>
    <i>
      <x v="15"/>
      <x/>
    </i>
    <i r="1" i="1">
      <x v="1"/>
    </i>
    <i r="1" i="2">
      <x v="2"/>
    </i>
    <i r="1" i="3">
      <x v="3"/>
    </i>
    <i r="1" i="4">
      <x v="4"/>
    </i>
    <i>
      <x v="16"/>
      <x/>
    </i>
    <i r="1" i="1">
      <x v="1"/>
    </i>
    <i r="1" i="2">
      <x v="2"/>
    </i>
    <i r="1" i="3">
      <x v="3"/>
    </i>
    <i r="1" i="4">
      <x v="4"/>
    </i>
    <i>
      <x v="17"/>
      <x/>
    </i>
    <i r="1" i="1">
      <x v="1"/>
    </i>
    <i r="1" i="2">
      <x v="2"/>
    </i>
    <i r="1" i="3">
      <x v="3"/>
    </i>
    <i r="1" i="4">
      <x v="4"/>
    </i>
    <i>
      <x v="18"/>
      <x/>
    </i>
    <i r="1" i="1">
      <x v="1"/>
    </i>
    <i r="1" i="2">
      <x v="2"/>
    </i>
    <i r="1" i="3">
      <x v="3"/>
    </i>
    <i r="1" i="4">
      <x v="4"/>
    </i>
    <i>
      <x v="19"/>
      <x/>
    </i>
    <i r="1" i="1">
      <x v="1"/>
    </i>
    <i r="1" i="2">
      <x v="2"/>
    </i>
    <i r="1" i="3">
      <x v="3"/>
    </i>
    <i r="1" i="4">
      <x v="4"/>
    </i>
    <i>
      <x v="20"/>
      <x/>
    </i>
    <i r="1" i="1">
      <x v="1"/>
    </i>
    <i r="1" i="2">
      <x v="2"/>
    </i>
    <i r="1" i="3">
      <x v="3"/>
    </i>
    <i r="1" i="4">
      <x v="4"/>
    </i>
    <i>
      <x v="21"/>
      <x/>
    </i>
    <i r="1" i="1">
      <x v="1"/>
    </i>
    <i r="1" i="2">
      <x v="2"/>
    </i>
    <i r="1" i="3">
      <x v="3"/>
    </i>
    <i r="1" i="4">
      <x v="4"/>
    </i>
    <i>
      <x v="22"/>
      <x/>
    </i>
    <i r="1" i="1">
      <x v="1"/>
    </i>
    <i r="1" i="2">
      <x v="2"/>
    </i>
    <i r="1" i="3">
      <x v="3"/>
    </i>
    <i r="1" i="4">
      <x v="4"/>
    </i>
    <i>
      <x v="23"/>
      <x/>
    </i>
    <i r="1" i="1">
      <x v="1"/>
    </i>
    <i r="1" i="2">
      <x v="2"/>
    </i>
    <i r="1" i="3">
      <x v="3"/>
    </i>
    <i r="1" i="4">
      <x v="4"/>
    </i>
    <i>
      <x v="24"/>
      <x/>
    </i>
    <i r="1" i="1">
      <x v="1"/>
    </i>
    <i r="1" i="2">
      <x v="2"/>
    </i>
    <i r="1" i="3">
      <x v="3"/>
    </i>
    <i r="1" i="4">
      <x v="4"/>
    </i>
    <i>
      <x v="25"/>
      <x/>
    </i>
    <i r="1" i="1">
      <x v="1"/>
    </i>
    <i r="1" i="2">
      <x v="2"/>
    </i>
    <i r="1" i="3">
      <x v="3"/>
    </i>
    <i r="1" i="4">
      <x v="4"/>
    </i>
    <i>
      <x v="26"/>
      <x/>
    </i>
    <i r="1" i="1">
      <x v="1"/>
    </i>
    <i r="1" i="2">
      <x v="2"/>
    </i>
    <i r="1" i="3">
      <x v="3"/>
    </i>
    <i r="1" i="4">
      <x v="4"/>
    </i>
    <i>
      <x v="27"/>
      <x/>
    </i>
    <i r="1" i="1">
      <x v="1"/>
    </i>
    <i r="1" i="2">
      <x v="2"/>
    </i>
    <i r="1" i="3">
      <x v="3"/>
    </i>
    <i r="1" i="4">
      <x v="4"/>
    </i>
    <i>
      <x v="28"/>
      <x/>
    </i>
    <i r="1" i="1">
      <x v="1"/>
    </i>
    <i r="1" i="2">
      <x v="2"/>
    </i>
    <i r="1" i="3">
      <x v="3"/>
    </i>
    <i r="1" i="4">
      <x v="4"/>
    </i>
    <i t="grand">
      <x/>
    </i>
    <i t="grand" i="1">
      <x/>
    </i>
    <i t="grand" i="2">
      <x/>
    </i>
    <i t="grand" i="3">
      <x/>
    </i>
    <i t="grand" i="4">
      <x/>
    </i>
  </colItems>
  <pageFields count="1">
    <pageField fld="1" hier="-1"/>
  </pageFields>
  <dataFields count="5">
    <dataField name="Sum of Amount" fld="4" baseField="0" baseItem="0"/>
    <dataField name="Count" fld="4" subtotal="count" baseField="0" baseItem="1"/>
    <dataField name="Average" fld="4" subtotal="average" baseField="0" baseItem="1"/>
    <dataField name="Max" fld="4" subtotal="max" baseField="0" baseItem="1"/>
    <dataField name="Min" fld="4" subtotal="min" baseField="0" baseItem="1"/>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E33" firstHeaderRow="0" firstDataRow="1" firstDataCol="1"/>
  <pivotFields count="5">
    <pivotField numFmtId="165" showAll="0"/>
    <pivotField showAll="0">
      <items count="28">
        <item x="0"/>
        <item x="1"/>
        <item x="2"/>
        <item x="3"/>
        <item x="24"/>
        <item x="4"/>
        <item x="5"/>
        <item x="25"/>
        <item x="7"/>
        <item x="6"/>
        <item x="8"/>
        <item x="9"/>
        <item x="10"/>
        <item x="11"/>
        <item x="12"/>
        <item x="13"/>
        <item x="14"/>
        <item x="15"/>
        <item x="16"/>
        <item x="17"/>
        <item x="18"/>
        <item x="19"/>
        <item x="21"/>
        <item x="20"/>
        <item x="26"/>
        <item x="22"/>
        <item x="23"/>
        <item t="default"/>
      </items>
    </pivotField>
    <pivotField showAll="0">
      <items count="5">
        <item x="1"/>
        <item x="2"/>
        <item x="0"/>
        <item x="3"/>
        <item t="default"/>
      </items>
    </pivotField>
    <pivotField axis="axisRow" showAll="0">
      <items count="30">
        <item x="14"/>
        <item x="18"/>
        <item x="12"/>
        <item x="28"/>
        <item x="23"/>
        <item x="20"/>
        <item x="22"/>
        <item x="16"/>
        <item x="21"/>
        <item x="1"/>
        <item x="8"/>
        <item x="4"/>
        <item x="2"/>
        <item x="26"/>
        <item x="7"/>
        <item x="17"/>
        <item x="10"/>
        <item x="25"/>
        <item x="15"/>
        <item x="9"/>
        <item x="0"/>
        <item x="5"/>
        <item x="3"/>
        <item x="27"/>
        <item x="13"/>
        <item x="6"/>
        <item x="11"/>
        <item x="19"/>
        <item x="24"/>
        <item t="default"/>
      </items>
    </pivotField>
    <pivotField dataField="1" numFmtId="2" showAll="0">
      <items count="10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t="default"/>
      </items>
    </pivotField>
  </pivotFields>
  <rowFields count="1">
    <field x="3"/>
  </rowFields>
  <rowItems count="30">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t="grand">
      <x/>
    </i>
  </rowItems>
  <colFields count="1">
    <field x="-2"/>
  </colFields>
  <colItems count="4">
    <i>
      <x/>
    </i>
    <i i="1">
      <x v="1"/>
    </i>
    <i i="2">
      <x v="2"/>
    </i>
    <i i="3">
      <x v="3"/>
    </i>
  </colItems>
  <dataFields count="4">
    <dataField name="No Calculation" fld="4" baseField="0" baseItem="0"/>
    <dataField name="% of Grand Total" fld="4" showDataAs="percentOfTotal" baseField="0" baseItem="0" numFmtId="10"/>
    <dataField name="% of Column Total" fld="4" showDataAs="percentOfCol" baseField="0" baseItem="0" numFmtId="10"/>
    <dataField name="% of Row Total" fld="4" showDataAs="percentOfRow" baseField="0" baseItem="0" numFmtId="1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3" cacheId="0" dataPosition="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AA35" firstHeaderRow="1" firstDataRow="3" firstDataCol="1"/>
  <pivotFields count="5">
    <pivotField axis="axisCol" numFmtId="165" showAll="0">
      <items count="15">
        <item x="0"/>
        <item x="1"/>
        <item x="2"/>
        <item x="3"/>
        <item x="4"/>
        <item x="5"/>
        <item x="6"/>
        <item x="7"/>
        <item x="8"/>
        <item x="9"/>
        <item x="10"/>
        <item x="11"/>
        <item x="12"/>
        <item x="13"/>
        <item t="default"/>
      </items>
    </pivotField>
    <pivotField showAll="0"/>
    <pivotField showAll="0"/>
    <pivotField axis="axisRow" showAll="0">
      <items count="30">
        <item x="14"/>
        <item x="18"/>
        <item x="12"/>
        <item x="28"/>
        <item x="23"/>
        <item x="20"/>
        <item x="22"/>
        <item x="16"/>
        <item x="21"/>
        <item x="1"/>
        <item x="8"/>
        <item x="4"/>
        <item x="2"/>
        <item x="26"/>
        <item x="7"/>
        <item x="17"/>
        <item x="10"/>
        <item x="25"/>
        <item x="15"/>
        <item x="9"/>
        <item x="0"/>
        <item x="5"/>
        <item x="3"/>
        <item x="27"/>
        <item x="13"/>
        <item x="6"/>
        <item x="11"/>
        <item x="19"/>
        <item x="24"/>
        <item t="default"/>
      </items>
    </pivotField>
    <pivotField dataField="1" numFmtId="2" showAll="0">
      <items count="10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t="default"/>
      </items>
    </pivotField>
  </pivotFields>
  <rowFields count="1">
    <field x="3"/>
  </rowFields>
  <rowItems count="30">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t="grand">
      <x/>
    </i>
  </rowItems>
  <colFields count="2">
    <field x="0"/>
    <field x="-2"/>
  </colFields>
  <colItems count="26">
    <i>
      <x v="1"/>
      <x/>
    </i>
    <i r="1" i="1">
      <x v="1"/>
    </i>
    <i>
      <x v="2"/>
      <x/>
    </i>
    <i r="1" i="1">
      <x v="1"/>
    </i>
    <i>
      <x v="3"/>
      <x/>
    </i>
    <i r="1" i="1">
      <x v="1"/>
    </i>
    <i>
      <x v="4"/>
      <x/>
    </i>
    <i r="1" i="1">
      <x v="1"/>
    </i>
    <i>
      <x v="5"/>
      <x/>
    </i>
    <i r="1" i="1">
      <x v="1"/>
    </i>
    <i>
      <x v="6"/>
      <x/>
    </i>
    <i r="1" i="1">
      <x v="1"/>
    </i>
    <i>
      <x v="7"/>
      <x/>
    </i>
    <i r="1" i="1">
      <x v="1"/>
    </i>
    <i>
      <x v="8"/>
      <x/>
    </i>
    <i r="1" i="1">
      <x v="1"/>
    </i>
    <i>
      <x v="9"/>
      <x/>
    </i>
    <i r="1" i="1">
      <x v="1"/>
    </i>
    <i>
      <x v="10"/>
      <x/>
    </i>
    <i r="1" i="1">
      <x v="1"/>
    </i>
    <i>
      <x v="11"/>
      <x/>
    </i>
    <i r="1" i="1">
      <x v="1"/>
    </i>
    <i>
      <x v="12"/>
      <x/>
    </i>
    <i r="1" i="1">
      <x v="1"/>
    </i>
    <i t="grand">
      <x/>
    </i>
    <i t="grand" i="1">
      <x/>
    </i>
  </colItems>
  <dataFields count="2">
    <dataField name="Sum of Amount" fld="4" baseField="0" baseItem="0"/>
    <dataField name="Difference from previous month" fld="4" showDataAs="difference" baseField="0" baseItem="1048828"/>
  </dataFields>
  <formats count="1">
    <format dxfId="7">
      <pivotArea dataOnly="0"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4"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AA35" firstHeaderRow="1" firstDataRow="3" firstDataCol="1"/>
  <pivotFields count="5">
    <pivotField axis="axisCol" numFmtId="165" showAll="0">
      <items count="15">
        <item x="0"/>
        <item x="1"/>
        <item x="2"/>
        <item x="3"/>
        <item x="4"/>
        <item x="5"/>
        <item x="6"/>
        <item x="7"/>
        <item x="8"/>
        <item x="9"/>
        <item x="10"/>
        <item x="11"/>
        <item x="12"/>
        <item x="13"/>
        <item t="default"/>
      </items>
    </pivotField>
    <pivotField showAll="0"/>
    <pivotField showAll="0"/>
    <pivotField axis="axisRow" showAll="0">
      <items count="30">
        <item x="14"/>
        <item x="18"/>
        <item x="12"/>
        <item x="28"/>
        <item x="23"/>
        <item x="20"/>
        <item x="22"/>
        <item x="16"/>
        <item x="21"/>
        <item x="1"/>
        <item x="8"/>
        <item x="4"/>
        <item x="2"/>
        <item x="26"/>
        <item x="7"/>
        <item x="17"/>
        <item x="10"/>
        <item x="25"/>
        <item x="15"/>
        <item x="9"/>
        <item x="0"/>
        <item x="5"/>
        <item x="3"/>
        <item x="27"/>
        <item x="13"/>
        <item x="6"/>
        <item x="11"/>
        <item x="19"/>
        <item x="24"/>
        <item t="default"/>
      </items>
    </pivotField>
    <pivotField dataField="1" numFmtId="2" showAll="0">
      <items count="10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t="default"/>
      </items>
    </pivotField>
  </pivotFields>
  <rowFields count="1">
    <field x="3"/>
  </rowFields>
  <rowItems count="30">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t="grand">
      <x/>
    </i>
  </rowItems>
  <colFields count="2">
    <field x="0"/>
    <field x="-2"/>
  </colFields>
  <colItems count="26">
    <i>
      <x v="1"/>
      <x/>
    </i>
    <i r="1" i="1">
      <x v="1"/>
    </i>
    <i>
      <x v="2"/>
      <x/>
    </i>
    <i r="1" i="1">
      <x v="1"/>
    </i>
    <i>
      <x v="3"/>
      <x/>
    </i>
    <i r="1" i="1">
      <x v="1"/>
    </i>
    <i>
      <x v="4"/>
      <x/>
    </i>
    <i r="1" i="1">
      <x v="1"/>
    </i>
    <i>
      <x v="5"/>
      <x/>
    </i>
    <i r="1" i="1">
      <x v="1"/>
    </i>
    <i>
      <x v="6"/>
      <x/>
    </i>
    <i r="1" i="1">
      <x v="1"/>
    </i>
    <i>
      <x v="7"/>
      <x/>
    </i>
    <i r="1" i="1">
      <x v="1"/>
    </i>
    <i>
      <x v="8"/>
      <x/>
    </i>
    <i r="1" i="1">
      <x v="1"/>
    </i>
    <i>
      <x v="9"/>
      <x/>
    </i>
    <i r="1" i="1">
      <x v="1"/>
    </i>
    <i>
      <x v="10"/>
      <x/>
    </i>
    <i r="1" i="1">
      <x v="1"/>
    </i>
    <i>
      <x v="11"/>
      <x/>
    </i>
    <i r="1" i="1">
      <x v="1"/>
    </i>
    <i>
      <x v="12"/>
      <x/>
    </i>
    <i r="1" i="1">
      <x v="1"/>
    </i>
    <i t="grand">
      <x/>
    </i>
    <i t="grand" i="1">
      <x/>
    </i>
  </colItems>
  <dataFields count="2">
    <dataField name="Sum of Amount" fld="4" baseField="0" baseItem="0"/>
    <dataField name="Running Total" fld="4" showDataAs="runTotal"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chartFormat="15">
  <location ref="A3:AE17" firstHeaderRow="1" firstDataRow="2" firstDataCol="1" rowPageCount="1" colPageCount="1"/>
  <pivotFields count="5">
    <pivotField axis="axisRow" numFmtId="165" showAll="0">
      <items count="15">
        <item x="0"/>
        <item x="1"/>
        <item x="2"/>
        <item x="3"/>
        <item x="4"/>
        <item x="5"/>
        <item x="6"/>
        <item x="7"/>
        <item x="8"/>
        <item x="9"/>
        <item x="10"/>
        <item x="11"/>
        <item x="12"/>
        <item x="13"/>
        <item t="default"/>
      </items>
    </pivotField>
    <pivotField axis="axisPage" showAll="0">
      <items count="28">
        <item x="0"/>
        <item x="1"/>
        <item x="2"/>
        <item x="3"/>
        <item x="24"/>
        <item x="4"/>
        <item x="5"/>
        <item x="25"/>
        <item x="7"/>
        <item x="6"/>
        <item x="8"/>
        <item x="9"/>
        <item x="10"/>
        <item x="11"/>
        <item x="12"/>
        <item x="13"/>
        <item x="14"/>
        <item x="15"/>
        <item x="16"/>
        <item x="17"/>
        <item x="18"/>
        <item x="19"/>
        <item x="21"/>
        <item x="20"/>
        <item x="26"/>
        <item x="22"/>
        <item x="23"/>
        <item t="default"/>
      </items>
    </pivotField>
    <pivotField showAll="0">
      <items count="5">
        <item x="1"/>
        <item x="2"/>
        <item x="0"/>
        <item x="3"/>
        <item t="default"/>
      </items>
    </pivotField>
    <pivotField axis="axisCol" showAll="0">
      <items count="30">
        <item x="14"/>
        <item x="18"/>
        <item x="12"/>
        <item x="28"/>
        <item x="23"/>
        <item x="20"/>
        <item x="22"/>
        <item x="16"/>
        <item x="21"/>
        <item x="1"/>
        <item x="8"/>
        <item x="4"/>
        <item x="2"/>
        <item x="26"/>
        <item x="7"/>
        <item x="17"/>
        <item x="10"/>
        <item x="25"/>
        <item x="15"/>
        <item x="9"/>
        <item x="0"/>
        <item x="5"/>
        <item x="3"/>
        <item x="27"/>
        <item x="13"/>
        <item x="6"/>
        <item x="11"/>
        <item x="19"/>
        <item x="24"/>
        <item t="default"/>
      </items>
    </pivotField>
    <pivotField dataField="1" numFmtId="2" showAll="0">
      <items count="10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t="default"/>
      </items>
    </pivotField>
  </pivotFields>
  <rowFields count="1">
    <field x="0"/>
  </rowFields>
  <rowItems count="13">
    <i>
      <x v="1"/>
    </i>
    <i>
      <x v="2"/>
    </i>
    <i>
      <x v="3"/>
    </i>
    <i>
      <x v="4"/>
    </i>
    <i>
      <x v="5"/>
    </i>
    <i>
      <x v="6"/>
    </i>
    <i>
      <x v="7"/>
    </i>
    <i>
      <x v="8"/>
    </i>
    <i>
      <x v="9"/>
    </i>
    <i>
      <x v="10"/>
    </i>
    <i>
      <x v="11"/>
    </i>
    <i>
      <x v="12"/>
    </i>
    <i t="grand">
      <x/>
    </i>
  </rowItems>
  <colFields count="1">
    <field x="3"/>
  </colFields>
  <colItems count="30">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t="grand">
      <x/>
    </i>
  </colItems>
  <pageFields count="1">
    <pageField fld="1" hier="-1"/>
  </pageFields>
  <dataFields count="1">
    <dataField name="Sum of Amount" fld="4" baseField="0" baseItem="0"/>
  </dataFields>
  <chartFormats count="58">
    <chartFormat chart="0" format="0" series="1">
      <pivotArea type="data" outline="0" fieldPosition="0">
        <references count="2">
          <reference field="4294967294" count="1" selected="0">
            <x v="0"/>
          </reference>
          <reference field="3" count="1" selected="0">
            <x v="0"/>
          </reference>
        </references>
      </pivotArea>
    </chartFormat>
    <chartFormat chart="0" format="1" series="1">
      <pivotArea type="data" outline="0" fieldPosition="0">
        <references count="2">
          <reference field="4294967294" count="1" selected="0">
            <x v="0"/>
          </reference>
          <reference field="3" count="1" selected="0">
            <x v="1"/>
          </reference>
        </references>
      </pivotArea>
    </chartFormat>
    <chartFormat chart="0" format="2" series="1">
      <pivotArea type="data" outline="0" fieldPosition="0">
        <references count="2">
          <reference field="4294967294" count="1" selected="0">
            <x v="0"/>
          </reference>
          <reference field="3" count="1" selected="0">
            <x v="2"/>
          </reference>
        </references>
      </pivotArea>
    </chartFormat>
    <chartFormat chart="0" format="3" series="1">
      <pivotArea type="data" outline="0" fieldPosition="0">
        <references count="2">
          <reference field="4294967294" count="1" selected="0">
            <x v="0"/>
          </reference>
          <reference field="3" count="1" selected="0">
            <x v="3"/>
          </reference>
        </references>
      </pivotArea>
    </chartFormat>
    <chartFormat chart="0" format="4" series="1">
      <pivotArea type="data" outline="0" fieldPosition="0">
        <references count="2">
          <reference field="4294967294" count="1" selected="0">
            <x v="0"/>
          </reference>
          <reference field="3" count="1" selected="0">
            <x v="4"/>
          </reference>
        </references>
      </pivotArea>
    </chartFormat>
    <chartFormat chart="0" format="5" series="1">
      <pivotArea type="data" outline="0" fieldPosition="0">
        <references count="2">
          <reference field="4294967294" count="1" selected="0">
            <x v="0"/>
          </reference>
          <reference field="3" count="1" selected="0">
            <x v="5"/>
          </reference>
        </references>
      </pivotArea>
    </chartFormat>
    <chartFormat chart="0" format="6" series="1">
      <pivotArea type="data" outline="0" fieldPosition="0">
        <references count="2">
          <reference field="4294967294" count="1" selected="0">
            <x v="0"/>
          </reference>
          <reference field="3" count="1" selected="0">
            <x v="6"/>
          </reference>
        </references>
      </pivotArea>
    </chartFormat>
    <chartFormat chart="0" format="7" series="1">
      <pivotArea type="data" outline="0" fieldPosition="0">
        <references count="2">
          <reference field="4294967294" count="1" selected="0">
            <x v="0"/>
          </reference>
          <reference field="3" count="1" selected="0">
            <x v="7"/>
          </reference>
        </references>
      </pivotArea>
    </chartFormat>
    <chartFormat chart="0" format="8" series="1">
      <pivotArea type="data" outline="0" fieldPosition="0">
        <references count="2">
          <reference field="4294967294" count="1" selected="0">
            <x v="0"/>
          </reference>
          <reference field="3" count="1" selected="0">
            <x v="8"/>
          </reference>
        </references>
      </pivotArea>
    </chartFormat>
    <chartFormat chart="0" format="9" series="1">
      <pivotArea type="data" outline="0" fieldPosition="0">
        <references count="2">
          <reference field="4294967294" count="1" selected="0">
            <x v="0"/>
          </reference>
          <reference field="3" count="1" selected="0">
            <x v="9"/>
          </reference>
        </references>
      </pivotArea>
    </chartFormat>
    <chartFormat chart="0" format="10" series="1">
      <pivotArea type="data" outline="0" fieldPosition="0">
        <references count="2">
          <reference field="4294967294" count="1" selected="0">
            <x v="0"/>
          </reference>
          <reference field="3" count="1" selected="0">
            <x v="10"/>
          </reference>
        </references>
      </pivotArea>
    </chartFormat>
    <chartFormat chart="0" format="11" series="1">
      <pivotArea type="data" outline="0" fieldPosition="0">
        <references count="2">
          <reference field="4294967294" count="1" selected="0">
            <x v="0"/>
          </reference>
          <reference field="3" count="1" selected="0">
            <x v="11"/>
          </reference>
        </references>
      </pivotArea>
    </chartFormat>
    <chartFormat chart="0" format="12" series="1">
      <pivotArea type="data" outline="0" fieldPosition="0">
        <references count="2">
          <reference field="4294967294" count="1" selected="0">
            <x v="0"/>
          </reference>
          <reference field="3" count="1" selected="0">
            <x v="12"/>
          </reference>
        </references>
      </pivotArea>
    </chartFormat>
    <chartFormat chart="0" format="13" series="1">
      <pivotArea type="data" outline="0" fieldPosition="0">
        <references count="2">
          <reference field="4294967294" count="1" selected="0">
            <x v="0"/>
          </reference>
          <reference field="3" count="1" selected="0">
            <x v="13"/>
          </reference>
        </references>
      </pivotArea>
    </chartFormat>
    <chartFormat chart="0" format="14" series="1">
      <pivotArea type="data" outline="0" fieldPosition="0">
        <references count="2">
          <reference field="4294967294" count="1" selected="0">
            <x v="0"/>
          </reference>
          <reference field="3" count="1" selected="0">
            <x v="14"/>
          </reference>
        </references>
      </pivotArea>
    </chartFormat>
    <chartFormat chart="0" format="15" series="1">
      <pivotArea type="data" outline="0" fieldPosition="0">
        <references count="2">
          <reference field="4294967294" count="1" selected="0">
            <x v="0"/>
          </reference>
          <reference field="3" count="1" selected="0">
            <x v="15"/>
          </reference>
        </references>
      </pivotArea>
    </chartFormat>
    <chartFormat chart="0" format="16" series="1">
      <pivotArea type="data" outline="0" fieldPosition="0">
        <references count="2">
          <reference field="4294967294" count="1" selected="0">
            <x v="0"/>
          </reference>
          <reference field="3" count="1" selected="0">
            <x v="16"/>
          </reference>
        </references>
      </pivotArea>
    </chartFormat>
    <chartFormat chart="0" format="17" series="1">
      <pivotArea type="data" outline="0" fieldPosition="0">
        <references count="2">
          <reference field="4294967294" count="1" selected="0">
            <x v="0"/>
          </reference>
          <reference field="3" count="1" selected="0">
            <x v="17"/>
          </reference>
        </references>
      </pivotArea>
    </chartFormat>
    <chartFormat chart="0" format="18" series="1">
      <pivotArea type="data" outline="0" fieldPosition="0">
        <references count="2">
          <reference field="4294967294" count="1" selected="0">
            <x v="0"/>
          </reference>
          <reference field="3" count="1" selected="0">
            <x v="18"/>
          </reference>
        </references>
      </pivotArea>
    </chartFormat>
    <chartFormat chart="0" format="19" series="1">
      <pivotArea type="data" outline="0" fieldPosition="0">
        <references count="2">
          <reference field="4294967294" count="1" selected="0">
            <x v="0"/>
          </reference>
          <reference field="3" count="1" selected="0">
            <x v="19"/>
          </reference>
        </references>
      </pivotArea>
    </chartFormat>
    <chartFormat chart="0" format="20" series="1">
      <pivotArea type="data" outline="0" fieldPosition="0">
        <references count="2">
          <reference field="4294967294" count="1" selected="0">
            <x v="0"/>
          </reference>
          <reference field="3" count="1" selected="0">
            <x v="20"/>
          </reference>
        </references>
      </pivotArea>
    </chartFormat>
    <chartFormat chart="0" format="21" series="1">
      <pivotArea type="data" outline="0" fieldPosition="0">
        <references count="2">
          <reference field="4294967294" count="1" selected="0">
            <x v="0"/>
          </reference>
          <reference field="3" count="1" selected="0">
            <x v="21"/>
          </reference>
        </references>
      </pivotArea>
    </chartFormat>
    <chartFormat chart="0" format="22" series="1">
      <pivotArea type="data" outline="0" fieldPosition="0">
        <references count="2">
          <reference field="4294967294" count="1" selected="0">
            <x v="0"/>
          </reference>
          <reference field="3" count="1" selected="0">
            <x v="22"/>
          </reference>
        </references>
      </pivotArea>
    </chartFormat>
    <chartFormat chart="0" format="23" series="1">
      <pivotArea type="data" outline="0" fieldPosition="0">
        <references count="2">
          <reference field="4294967294" count="1" selected="0">
            <x v="0"/>
          </reference>
          <reference field="3" count="1" selected="0">
            <x v="23"/>
          </reference>
        </references>
      </pivotArea>
    </chartFormat>
    <chartFormat chart="0" format="24" series="1">
      <pivotArea type="data" outline="0" fieldPosition="0">
        <references count="2">
          <reference field="4294967294" count="1" selected="0">
            <x v="0"/>
          </reference>
          <reference field="3" count="1" selected="0">
            <x v="24"/>
          </reference>
        </references>
      </pivotArea>
    </chartFormat>
    <chartFormat chart="0" format="25" series="1">
      <pivotArea type="data" outline="0" fieldPosition="0">
        <references count="2">
          <reference field="4294967294" count="1" selected="0">
            <x v="0"/>
          </reference>
          <reference field="3" count="1" selected="0">
            <x v="25"/>
          </reference>
        </references>
      </pivotArea>
    </chartFormat>
    <chartFormat chart="0" format="26" series="1">
      <pivotArea type="data" outline="0" fieldPosition="0">
        <references count="2">
          <reference field="4294967294" count="1" selected="0">
            <x v="0"/>
          </reference>
          <reference field="3" count="1" selected="0">
            <x v="26"/>
          </reference>
        </references>
      </pivotArea>
    </chartFormat>
    <chartFormat chart="0" format="27" series="1">
      <pivotArea type="data" outline="0" fieldPosition="0">
        <references count="2">
          <reference field="4294967294" count="1" selected="0">
            <x v="0"/>
          </reference>
          <reference field="3" count="1" selected="0">
            <x v="27"/>
          </reference>
        </references>
      </pivotArea>
    </chartFormat>
    <chartFormat chart="0" format="28" series="1">
      <pivotArea type="data" outline="0" fieldPosition="0">
        <references count="2">
          <reference field="4294967294" count="1" selected="0">
            <x v="0"/>
          </reference>
          <reference field="3" count="1" selected="0">
            <x v="28"/>
          </reference>
        </references>
      </pivotArea>
    </chartFormat>
    <chartFormat chart="14" format="29" series="1">
      <pivotArea type="data" outline="0" fieldPosition="0">
        <references count="2">
          <reference field="4294967294" count="1" selected="0">
            <x v="0"/>
          </reference>
          <reference field="3" count="1" selected="0">
            <x v="0"/>
          </reference>
        </references>
      </pivotArea>
    </chartFormat>
    <chartFormat chart="14" format="30" series="1">
      <pivotArea type="data" outline="0" fieldPosition="0">
        <references count="2">
          <reference field="4294967294" count="1" selected="0">
            <x v="0"/>
          </reference>
          <reference field="3" count="1" selected="0">
            <x v="1"/>
          </reference>
        </references>
      </pivotArea>
    </chartFormat>
    <chartFormat chart="14" format="31" series="1">
      <pivotArea type="data" outline="0" fieldPosition="0">
        <references count="2">
          <reference field="4294967294" count="1" selected="0">
            <x v="0"/>
          </reference>
          <reference field="3" count="1" selected="0">
            <x v="2"/>
          </reference>
        </references>
      </pivotArea>
    </chartFormat>
    <chartFormat chart="14" format="32" series="1">
      <pivotArea type="data" outline="0" fieldPosition="0">
        <references count="2">
          <reference field="4294967294" count="1" selected="0">
            <x v="0"/>
          </reference>
          <reference field="3" count="1" selected="0">
            <x v="3"/>
          </reference>
        </references>
      </pivotArea>
    </chartFormat>
    <chartFormat chart="14" format="33" series="1">
      <pivotArea type="data" outline="0" fieldPosition="0">
        <references count="2">
          <reference field="4294967294" count="1" selected="0">
            <x v="0"/>
          </reference>
          <reference field="3" count="1" selected="0">
            <x v="4"/>
          </reference>
        </references>
      </pivotArea>
    </chartFormat>
    <chartFormat chart="14" format="34" series="1">
      <pivotArea type="data" outline="0" fieldPosition="0">
        <references count="2">
          <reference field="4294967294" count="1" selected="0">
            <x v="0"/>
          </reference>
          <reference field="3" count="1" selected="0">
            <x v="5"/>
          </reference>
        </references>
      </pivotArea>
    </chartFormat>
    <chartFormat chart="14" format="35" series="1">
      <pivotArea type="data" outline="0" fieldPosition="0">
        <references count="2">
          <reference field="4294967294" count="1" selected="0">
            <x v="0"/>
          </reference>
          <reference field="3" count="1" selected="0">
            <x v="6"/>
          </reference>
        </references>
      </pivotArea>
    </chartFormat>
    <chartFormat chart="14" format="36" series="1">
      <pivotArea type="data" outline="0" fieldPosition="0">
        <references count="2">
          <reference field="4294967294" count="1" selected="0">
            <x v="0"/>
          </reference>
          <reference field="3" count="1" selected="0">
            <x v="7"/>
          </reference>
        </references>
      </pivotArea>
    </chartFormat>
    <chartFormat chart="14" format="37" series="1">
      <pivotArea type="data" outline="0" fieldPosition="0">
        <references count="2">
          <reference field="4294967294" count="1" selected="0">
            <x v="0"/>
          </reference>
          <reference field="3" count="1" selected="0">
            <x v="8"/>
          </reference>
        </references>
      </pivotArea>
    </chartFormat>
    <chartFormat chart="14" format="38" series="1">
      <pivotArea type="data" outline="0" fieldPosition="0">
        <references count="2">
          <reference field="4294967294" count="1" selected="0">
            <x v="0"/>
          </reference>
          <reference field="3" count="1" selected="0">
            <x v="9"/>
          </reference>
        </references>
      </pivotArea>
    </chartFormat>
    <chartFormat chart="14" format="39" series="1">
      <pivotArea type="data" outline="0" fieldPosition="0">
        <references count="2">
          <reference field="4294967294" count="1" selected="0">
            <x v="0"/>
          </reference>
          <reference field="3" count="1" selected="0">
            <x v="10"/>
          </reference>
        </references>
      </pivotArea>
    </chartFormat>
    <chartFormat chart="14" format="40" series="1">
      <pivotArea type="data" outline="0" fieldPosition="0">
        <references count="2">
          <reference field="4294967294" count="1" selected="0">
            <x v="0"/>
          </reference>
          <reference field="3" count="1" selected="0">
            <x v="11"/>
          </reference>
        </references>
      </pivotArea>
    </chartFormat>
    <chartFormat chart="14" format="41" series="1">
      <pivotArea type="data" outline="0" fieldPosition="0">
        <references count="2">
          <reference field="4294967294" count="1" selected="0">
            <x v="0"/>
          </reference>
          <reference field="3" count="1" selected="0">
            <x v="12"/>
          </reference>
        </references>
      </pivotArea>
    </chartFormat>
    <chartFormat chart="14" format="42" series="1">
      <pivotArea type="data" outline="0" fieldPosition="0">
        <references count="2">
          <reference field="4294967294" count="1" selected="0">
            <x v="0"/>
          </reference>
          <reference field="3" count="1" selected="0">
            <x v="13"/>
          </reference>
        </references>
      </pivotArea>
    </chartFormat>
    <chartFormat chart="14" format="43" series="1">
      <pivotArea type="data" outline="0" fieldPosition="0">
        <references count="2">
          <reference field="4294967294" count="1" selected="0">
            <x v="0"/>
          </reference>
          <reference field="3" count="1" selected="0">
            <x v="14"/>
          </reference>
        </references>
      </pivotArea>
    </chartFormat>
    <chartFormat chart="14" format="44" series="1">
      <pivotArea type="data" outline="0" fieldPosition="0">
        <references count="2">
          <reference field="4294967294" count="1" selected="0">
            <x v="0"/>
          </reference>
          <reference field="3" count="1" selected="0">
            <x v="15"/>
          </reference>
        </references>
      </pivotArea>
    </chartFormat>
    <chartFormat chart="14" format="45" series="1">
      <pivotArea type="data" outline="0" fieldPosition="0">
        <references count="2">
          <reference field="4294967294" count="1" selected="0">
            <x v="0"/>
          </reference>
          <reference field="3" count="1" selected="0">
            <x v="16"/>
          </reference>
        </references>
      </pivotArea>
    </chartFormat>
    <chartFormat chart="14" format="46" series="1">
      <pivotArea type="data" outline="0" fieldPosition="0">
        <references count="2">
          <reference field="4294967294" count="1" selected="0">
            <x v="0"/>
          </reference>
          <reference field="3" count="1" selected="0">
            <x v="17"/>
          </reference>
        </references>
      </pivotArea>
    </chartFormat>
    <chartFormat chart="14" format="47" series="1">
      <pivotArea type="data" outline="0" fieldPosition="0">
        <references count="2">
          <reference field="4294967294" count="1" selected="0">
            <x v="0"/>
          </reference>
          <reference field="3" count="1" selected="0">
            <x v="18"/>
          </reference>
        </references>
      </pivotArea>
    </chartFormat>
    <chartFormat chart="14" format="48" series="1">
      <pivotArea type="data" outline="0" fieldPosition="0">
        <references count="2">
          <reference field="4294967294" count="1" selected="0">
            <x v="0"/>
          </reference>
          <reference field="3" count="1" selected="0">
            <x v="19"/>
          </reference>
        </references>
      </pivotArea>
    </chartFormat>
    <chartFormat chart="14" format="49" series="1">
      <pivotArea type="data" outline="0" fieldPosition="0">
        <references count="2">
          <reference field="4294967294" count="1" selected="0">
            <x v="0"/>
          </reference>
          <reference field="3" count="1" selected="0">
            <x v="20"/>
          </reference>
        </references>
      </pivotArea>
    </chartFormat>
    <chartFormat chart="14" format="50" series="1">
      <pivotArea type="data" outline="0" fieldPosition="0">
        <references count="2">
          <reference field="4294967294" count="1" selected="0">
            <x v="0"/>
          </reference>
          <reference field="3" count="1" selected="0">
            <x v="21"/>
          </reference>
        </references>
      </pivotArea>
    </chartFormat>
    <chartFormat chart="14" format="51" series="1">
      <pivotArea type="data" outline="0" fieldPosition="0">
        <references count="2">
          <reference field="4294967294" count="1" selected="0">
            <x v="0"/>
          </reference>
          <reference field="3" count="1" selected="0">
            <x v="22"/>
          </reference>
        </references>
      </pivotArea>
    </chartFormat>
    <chartFormat chart="14" format="52" series="1">
      <pivotArea type="data" outline="0" fieldPosition="0">
        <references count="2">
          <reference field="4294967294" count="1" selected="0">
            <x v="0"/>
          </reference>
          <reference field="3" count="1" selected="0">
            <x v="23"/>
          </reference>
        </references>
      </pivotArea>
    </chartFormat>
    <chartFormat chart="14" format="53" series="1">
      <pivotArea type="data" outline="0" fieldPosition="0">
        <references count="2">
          <reference field="4294967294" count="1" selected="0">
            <x v="0"/>
          </reference>
          <reference field="3" count="1" selected="0">
            <x v="24"/>
          </reference>
        </references>
      </pivotArea>
    </chartFormat>
    <chartFormat chart="14" format="54" series="1">
      <pivotArea type="data" outline="0" fieldPosition="0">
        <references count="2">
          <reference field="4294967294" count="1" selected="0">
            <x v="0"/>
          </reference>
          <reference field="3" count="1" selected="0">
            <x v="25"/>
          </reference>
        </references>
      </pivotArea>
    </chartFormat>
    <chartFormat chart="14" format="55" series="1">
      <pivotArea type="data" outline="0" fieldPosition="0">
        <references count="2">
          <reference field="4294967294" count="1" selected="0">
            <x v="0"/>
          </reference>
          <reference field="3" count="1" selected="0">
            <x v="26"/>
          </reference>
        </references>
      </pivotArea>
    </chartFormat>
    <chartFormat chart="14" format="56" series="1">
      <pivotArea type="data" outline="0" fieldPosition="0">
        <references count="2">
          <reference field="4294967294" count="1" selected="0">
            <x v="0"/>
          </reference>
          <reference field="3" count="1" selected="0">
            <x v="27"/>
          </reference>
        </references>
      </pivotArea>
    </chartFormat>
    <chartFormat chart="14" format="57" series="1">
      <pivotArea type="data" outline="0" fieldPosition="0">
        <references count="2">
          <reference field="4294967294" count="1" selected="0">
            <x v="0"/>
          </reference>
          <reference field="3" count="1" selected="0">
            <x v="28"/>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B50" firstHeaderRow="1" firstDataRow="1" firstDataCol="1"/>
  <pivotFields count="5">
    <pivotField numFmtId="165" showAll="0"/>
    <pivotField showAll="0"/>
    <pivotField showAll="0"/>
    <pivotField showAll="0"/>
    <pivotField axis="axisRow" dataField="1" numFmtId="2" showAll="0">
      <items count="10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t="default"/>
      </items>
    </pivotField>
  </pivotFields>
  <rowFields count="1">
    <field x="4"/>
  </rowFields>
  <rowItems count="47">
    <i>
      <x v="1"/>
    </i>
    <i>
      <x v="2"/>
    </i>
    <i>
      <x v="3"/>
    </i>
    <i>
      <x v="4"/>
    </i>
    <i>
      <x v="5"/>
    </i>
    <i>
      <x v="6"/>
    </i>
    <i>
      <x v="7"/>
    </i>
    <i>
      <x v="8"/>
    </i>
    <i>
      <x v="9"/>
    </i>
    <i>
      <x v="10"/>
    </i>
    <i>
      <x v="11"/>
    </i>
    <i>
      <x v="12"/>
    </i>
    <i>
      <x v="13"/>
    </i>
    <i>
      <x v="14"/>
    </i>
    <i>
      <x v="15"/>
    </i>
    <i>
      <x v="16"/>
    </i>
    <i>
      <x v="17"/>
    </i>
    <i>
      <x v="18"/>
    </i>
    <i>
      <x v="19"/>
    </i>
    <i>
      <x v="20"/>
    </i>
    <i>
      <x v="21"/>
    </i>
    <i>
      <x v="22"/>
    </i>
    <i>
      <x v="23"/>
    </i>
    <i>
      <x v="24"/>
    </i>
    <i>
      <x v="25"/>
    </i>
    <i>
      <x v="27"/>
    </i>
    <i>
      <x v="28"/>
    </i>
    <i>
      <x v="29"/>
    </i>
    <i>
      <x v="30"/>
    </i>
    <i>
      <x v="31"/>
    </i>
    <i>
      <x v="32"/>
    </i>
    <i>
      <x v="34"/>
    </i>
    <i>
      <x v="36"/>
    </i>
    <i>
      <x v="40"/>
    </i>
    <i>
      <x v="44"/>
    </i>
    <i>
      <x v="46"/>
    </i>
    <i>
      <x v="47"/>
    </i>
    <i>
      <x v="48"/>
    </i>
    <i>
      <x v="57"/>
    </i>
    <i>
      <x v="63"/>
    </i>
    <i>
      <x v="69"/>
    </i>
    <i>
      <x v="73"/>
    </i>
    <i>
      <x v="88"/>
    </i>
    <i>
      <x v="93"/>
    </i>
    <i>
      <x v="96"/>
    </i>
    <i>
      <x v="100"/>
    </i>
    <i t="grand">
      <x/>
    </i>
  </rowItems>
  <colItems count="1">
    <i/>
  </colItems>
  <dataFields count="1">
    <dataField name="Sum of Amount"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8.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4" minRefreshableVersion="3" useAutoFormatting="1" itemPrintTitles="1" createdVersion="4" indent="0" compact="0" compactData="0" multipleFieldFilters="0">
  <location ref="A3:O166" firstHeaderRow="1" firstDataRow="2" firstDataCol="2"/>
  <pivotFields count="5">
    <pivotField axis="axisCol" compact="0" numFmtId="165" outline="0" showAll="0" defaultSubtotal="0">
      <items count="14">
        <item x="0"/>
        <item x="1"/>
        <item x="2"/>
        <item x="3"/>
        <item x="4"/>
        <item x="5"/>
        <item x="6"/>
        <item x="7"/>
        <item x="8"/>
        <item x="9"/>
        <item x="10"/>
        <item x="11"/>
        <item x="12"/>
        <item x="13"/>
      </items>
    </pivotField>
    <pivotField axis="axisRow" compact="0" outline="0" showAll="0" defaultSubtotal="0">
      <items count="27">
        <item x="0"/>
        <item x="1"/>
        <item x="2"/>
        <item x="3"/>
        <item x="24"/>
        <item x="4"/>
        <item x="5"/>
        <item x="25"/>
        <item x="7"/>
        <item x="6"/>
        <item x="8"/>
        <item x="9"/>
        <item x="10"/>
        <item x="11"/>
        <item x="12"/>
        <item x="13"/>
        <item x="14"/>
        <item x="15"/>
        <item x="16"/>
        <item x="17"/>
        <item x="18"/>
        <item x="19"/>
        <item x="21"/>
        <item x="20"/>
        <item x="26"/>
        <item x="22"/>
        <item x="23"/>
      </items>
    </pivotField>
    <pivotField compact="0" outline="0" showAll="0" defaultSubtotal="0"/>
    <pivotField axis="axisRow" compact="0" outline="0" showAll="0" defaultSubtotal="0">
      <items count="29">
        <item x="14"/>
        <item x="18"/>
        <item x="12"/>
        <item x="28"/>
        <item x="23"/>
        <item x="20"/>
        <item x="22"/>
        <item x="16"/>
        <item x="21"/>
        <item x="1"/>
        <item x="8"/>
        <item x="4"/>
        <item x="2"/>
        <item x="26"/>
        <item x="7"/>
        <item x="17"/>
        <item x="10"/>
        <item x="25"/>
        <item x="15"/>
        <item x="9"/>
        <item x="0"/>
        <item x="5"/>
        <item x="3"/>
        <item x="27"/>
        <item x="13"/>
        <item x="6"/>
        <item x="11"/>
        <item x="19"/>
        <item x="24"/>
      </items>
    </pivotField>
    <pivotField dataField="1" compact="0" numFmtId="2" outline="0" showAll="0" defaultSubtotal="0"/>
  </pivotFields>
  <rowFields count="2">
    <field x="3"/>
    <field x="1"/>
  </rowFields>
  <rowItems count="162">
    <i>
      <x/>
      <x v="1"/>
    </i>
    <i>
      <x v="1"/>
      <x v="18"/>
    </i>
    <i>
      <x v="2"/>
      <x v="2"/>
    </i>
    <i r="1">
      <x v="14"/>
    </i>
    <i r="1">
      <x v="23"/>
    </i>
    <i>
      <x v="3"/>
      <x v="22"/>
    </i>
    <i>
      <x v="4"/>
      <x v="4"/>
    </i>
    <i>
      <x v="5"/>
      <x/>
    </i>
    <i r="1">
      <x v="1"/>
    </i>
    <i>
      <x v="6"/>
      <x/>
    </i>
    <i r="1">
      <x v="2"/>
    </i>
    <i r="1">
      <x v="5"/>
    </i>
    <i r="1">
      <x v="7"/>
    </i>
    <i r="1">
      <x v="9"/>
    </i>
    <i r="1">
      <x v="10"/>
    </i>
    <i r="1">
      <x v="11"/>
    </i>
    <i r="1">
      <x v="13"/>
    </i>
    <i r="1">
      <x v="15"/>
    </i>
    <i r="1">
      <x v="18"/>
    </i>
    <i r="1">
      <x v="19"/>
    </i>
    <i r="1">
      <x v="21"/>
    </i>
    <i r="1">
      <x v="23"/>
    </i>
    <i r="1">
      <x v="26"/>
    </i>
    <i>
      <x v="7"/>
      <x v="2"/>
    </i>
    <i r="1">
      <x v="5"/>
    </i>
    <i r="1">
      <x v="11"/>
    </i>
    <i r="1">
      <x v="13"/>
    </i>
    <i r="1">
      <x v="14"/>
    </i>
    <i r="1">
      <x v="16"/>
    </i>
    <i>
      <x v="8"/>
      <x v="2"/>
    </i>
    <i r="1">
      <x v="12"/>
    </i>
    <i>
      <x v="9"/>
      <x v="1"/>
    </i>
    <i r="1">
      <x v="5"/>
    </i>
    <i r="1">
      <x v="6"/>
    </i>
    <i r="1">
      <x v="9"/>
    </i>
    <i r="1">
      <x v="10"/>
    </i>
    <i r="1">
      <x v="11"/>
    </i>
    <i r="1">
      <x v="13"/>
    </i>
    <i r="1">
      <x v="18"/>
    </i>
    <i r="1">
      <x v="20"/>
    </i>
    <i r="1">
      <x v="22"/>
    </i>
    <i r="1">
      <x v="24"/>
    </i>
    <i r="1">
      <x v="25"/>
    </i>
    <i r="1">
      <x v="26"/>
    </i>
    <i>
      <x v="10"/>
      <x v="1"/>
    </i>
    <i r="1">
      <x v="2"/>
    </i>
    <i r="1">
      <x v="4"/>
    </i>
    <i r="1">
      <x v="14"/>
    </i>
    <i>
      <x v="11"/>
      <x/>
    </i>
    <i r="1">
      <x v="1"/>
    </i>
    <i r="1">
      <x v="5"/>
    </i>
    <i r="1">
      <x v="6"/>
    </i>
    <i r="1">
      <x v="7"/>
    </i>
    <i r="1">
      <x v="9"/>
    </i>
    <i r="1">
      <x v="11"/>
    </i>
    <i r="1">
      <x v="13"/>
    </i>
    <i r="1">
      <x v="14"/>
    </i>
    <i r="1">
      <x v="16"/>
    </i>
    <i r="1">
      <x v="17"/>
    </i>
    <i r="1">
      <x v="22"/>
    </i>
    <i r="1">
      <x v="26"/>
    </i>
    <i>
      <x v="12"/>
      <x v="1"/>
    </i>
    <i r="1">
      <x v="2"/>
    </i>
    <i r="1">
      <x v="3"/>
    </i>
    <i r="1">
      <x v="5"/>
    </i>
    <i r="1">
      <x v="7"/>
    </i>
    <i r="1">
      <x v="8"/>
    </i>
    <i r="1">
      <x v="9"/>
    </i>
    <i r="1">
      <x v="10"/>
    </i>
    <i r="1">
      <x v="11"/>
    </i>
    <i r="1">
      <x v="13"/>
    </i>
    <i r="1">
      <x v="17"/>
    </i>
    <i r="1">
      <x v="19"/>
    </i>
    <i r="1">
      <x v="20"/>
    </i>
    <i r="1">
      <x v="23"/>
    </i>
    <i>
      <x v="13"/>
      <x v="15"/>
    </i>
    <i r="1">
      <x v="23"/>
    </i>
    <i>
      <x v="14"/>
      <x v="13"/>
    </i>
    <i>
      <x v="15"/>
      <x v="4"/>
    </i>
    <i r="1">
      <x v="6"/>
    </i>
    <i r="1">
      <x v="9"/>
    </i>
    <i r="1">
      <x v="10"/>
    </i>
    <i r="1">
      <x v="11"/>
    </i>
    <i r="1">
      <x v="18"/>
    </i>
    <i>
      <x v="16"/>
      <x v="1"/>
    </i>
    <i r="1">
      <x v="4"/>
    </i>
    <i r="1">
      <x v="5"/>
    </i>
    <i r="1">
      <x v="7"/>
    </i>
    <i r="1">
      <x v="8"/>
    </i>
    <i r="1">
      <x v="17"/>
    </i>
    <i r="1">
      <x v="19"/>
    </i>
    <i r="1">
      <x v="20"/>
    </i>
    <i r="1">
      <x v="25"/>
    </i>
    <i>
      <x v="17"/>
      <x/>
    </i>
    <i r="1">
      <x v="1"/>
    </i>
    <i r="1">
      <x v="3"/>
    </i>
    <i r="1">
      <x v="8"/>
    </i>
    <i r="1">
      <x v="10"/>
    </i>
    <i r="1">
      <x v="12"/>
    </i>
    <i r="1">
      <x v="16"/>
    </i>
    <i r="1">
      <x v="17"/>
    </i>
    <i r="1">
      <x v="18"/>
    </i>
    <i r="1">
      <x v="22"/>
    </i>
    <i r="1">
      <x v="24"/>
    </i>
    <i r="1">
      <x v="26"/>
    </i>
    <i>
      <x v="18"/>
      <x v="3"/>
    </i>
    <i r="1">
      <x v="26"/>
    </i>
    <i>
      <x v="19"/>
      <x v="15"/>
    </i>
    <i r="1">
      <x v="26"/>
    </i>
    <i>
      <x v="20"/>
      <x/>
    </i>
    <i r="1">
      <x v="2"/>
    </i>
    <i r="1">
      <x v="6"/>
    </i>
    <i r="1">
      <x v="9"/>
    </i>
    <i r="1">
      <x v="11"/>
    </i>
    <i r="1">
      <x v="12"/>
    </i>
    <i r="1">
      <x v="15"/>
    </i>
    <i>
      <x v="21"/>
      <x v="2"/>
    </i>
    <i r="1">
      <x v="3"/>
    </i>
    <i r="1">
      <x v="4"/>
    </i>
    <i r="1">
      <x v="7"/>
    </i>
    <i r="1">
      <x v="8"/>
    </i>
    <i r="1">
      <x v="9"/>
    </i>
    <i r="1">
      <x v="15"/>
    </i>
    <i r="1">
      <x v="17"/>
    </i>
    <i r="1">
      <x v="22"/>
    </i>
    <i r="1">
      <x v="23"/>
    </i>
    <i r="1">
      <x v="25"/>
    </i>
    <i>
      <x v="22"/>
      <x v="3"/>
    </i>
    <i>
      <x v="23"/>
      <x v="10"/>
    </i>
    <i>
      <x v="24"/>
      <x v="25"/>
    </i>
    <i>
      <x v="25"/>
      <x/>
    </i>
    <i r="1">
      <x v="2"/>
    </i>
    <i r="1">
      <x v="3"/>
    </i>
    <i r="1">
      <x v="4"/>
    </i>
    <i r="1">
      <x v="5"/>
    </i>
    <i r="1">
      <x v="6"/>
    </i>
    <i r="1">
      <x v="9"/>
    </i>
    <i r="1">
      <x v="12"/>
    </i>
    <i r="1">
      <x v="14"/>
    </i>
    <i r="1">
      <x v="17"/>
    </i>
    <i r="1">
      <x v="18"/>
    </i>
    <i r="1">
      <x v="19"/>
    </i>
    <i r="1">
      <x v="20"/>
    </i>
    <i r="1">
      <x v="21"/>
    </i>
    <i r="1">
      <x v="22"/>
    </i>
    <i r="1">
      <x v="24"/>
    </i>
    <i r="1">
      <x v="25"/>
    </i>
    <i r="1">
      <x v="26"/>
    </i>
    <i>
      <x v="26"/>
      <x/>
    </i>
    <i r="1">
      <x v="5"/>
    </i>
    <i r="1">
      <x v="12"/>
    </i>
    <i r="1">
      <x v="14"/>
    </i>
    <i r="1">
      <x v="21"/>
    </i>
    <i>
      <x v="27"/>
      <x v="18"/>
    </i>
    <i r="1">
      <x v="19"/>
    </i>
    <i r="1">
      <x v="20"/>
    </i>
    <i>
      <x v="28"/>
      <x/>
    </i>
    <i r="1">
      <x v="5"/>
    </i>
    <i r="1">
      <x v="9"/>
    </i>
    <i r="1">
      <x v="15"/>
    </i>
    <i r="1">
      <x v="16"/>
    </i>
    <i t="grand">
      <x/>
    </i>
  </rowItems>
  <colFields count="1">
    <field x="0"/>
  </colFields>
  <colItems count="13">
    <i>
      <x v="1"/>
    </i>
    <i>
      <x v="2"/>
    </i>
    <i>
      <x v="3"/>
    </i>
    <i>
      <x v="4"/>
    </i>
    <i>
      <x v="5"/>
    </i>
    <i>
      <x v="6"/>
    </i>
    <i>
      <x v="7"/>
    </i>
    <i>
      <x v="8"/>
    </i>
    <i>
      <x v="9"/>
    </i>
    <i>
      <x v="10"/>
    </i>
    <i>
      <x v="11"/>
    </i>
    <i>
      <x v="12"/>
    </i>
    <i t="grand">
      <x/>
    </i>
  </colItems>
  <dataFields count="1">
    <dataField name="Sum of Amount" fld="4" baseField="3" baseItem="2"/>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9.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4" minRefreshableVersion="3" useAutoFormatting="1" itemPrintTitles="1" createdVersion="4" indent="0" compact="0" compactData="0" multipleFieldFilters="0">
  <location ref="A3:O166" firstHeaderRow="1" firstDataRow="2" firstDataCol="2"/>
  <pivotFields count="5">
    <pivotField axis="axisCol" compact="0" numFmtId="165" outline="0" showAll="0" defaultSubtotal="0">
      <items count="14">
        <item x="0"/>
        <item x="1"/>
        <item x="2"/>
        <item x="3"/>
        <item x="4"/>
        <item x="5"/>
        <item x="6"/>
        <item x="7"/>
        <item x="8"/>
        <item x="9"/>
        <item x="10"/>
        <item x="11"/>
        <item x="12"/>
        <item x="13"/>
      </items>
      <extLst>
        <ext xmlns:x14="http://schemas.microsoft.com/office/spreadsheetml/2009/9/main" uri="{2946ED86-A175-432a-8AC1-64E0C546D7DE}">
          <x14:pivotField fillDownLabels="1"/>
        </ext>
      </extLst>
    </pivotField>
    <pivotField axis="axisRow" compact="0" outline="0" showAll="0" defaultSubtotal="0">
      <items count="27">
        <item x="0"/>
        <item x="1"/>
        <item x="2"/>
        <item x="3"/>
        <item x="24"/>
        <item x="4"/>
        <item x="5"/>
        <item x="25"/>
        <item x="7"/>
        <item x="6"/>
        <item x="8"/>
        <item x="9"/>
        <item x="10"/>
        <item x="11"/>
        <item x="12"/>
        <item x="13"/>
        <item x="14"/>
        <item x="15"/>
        <item x="16"/>
        <item x="17"/>
        <item x="18"/>
        <item x="19"/>
        <item x="21"/>
        <item x="20"/>
        <item x="26"/>
        <item x="22"/>
        <item x="23"/>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Row" compact="0" outline="0" showAll="0" defaultSubtotal="0">
      <items count="29">
        <item x="14"/>
        <item x="18"/>
        <item x="12"/>
        <item x="28"/>
        <item x="23"/>
        <item x="20"/>
        <item x="22"/>
        <item x="16"/>
        <item x="21"/>
        <item x="1"/>
        <item x="8"/>
        <item x="4"/>
        <item x="2"/>
        <item x="26"/>
        <item x="7"/>
        <item x="17"/>
        <item x="10"/>
        <item x="25"/>
        <item x="15"/>
        <item x="9"/>
        <item x="0"/>
        <item x="5"/>
        <item x="3"/>
        <item x="27"/>
        <item x="13"/>
        <item x="6"/>
        <item x="11"/>
        <item x="19"/>
        <item x="24"/>
      </items>
      <extLst>
        <ext xmlns:x14="http://schemas.microsoft.com/office/spreadsheetml/2009/9/main" uri="{2946ED86-A175-432a-8AC1-64E0C546D7DE}">
          <x14:pivotField fillDownLabels="1"/>
        </ext>
      </extLst>
    </pivotField>
    <pivotField dataField="1" compact="0" numFmtId="2" outline="0" showAll="0" defaultSubtotal="0">
      <extLst>
        <ext xmlns:x14="http://schemas.microsoft.com/office/spreadsheetml/2009/9/main" uri="{2946ED86-A175-432a-8AC1-64E0C546D7DE}">
          <x14:pivotField fillDownLabels="1"/>
        </ext>
      </extLst>
    </pivotField>
  </pivotFields>
  <rowFields count="2">
    <field x="3"/>
    <field x="1"/>
  </rowFields>
  <rowItems count="162">
    <i>
      <x/>
      <x v="1"/>
    </i>
    <i>
      <x v="1"/>
      <x v="18"/>
    </i>
    <i>
      <x v="2"/>
      <x v="2"/>
    </i>
    <i r="1">
      <x v="14"/>
    </i>
    <i r="1">
      <x v="23"/>
    </i>
    <i>
      <x v="3"/>
      <x v="22"/>
    </i>
    <i>
      <x v="4"/>
      <x v="4"/>
    </i>
    <i>
      <x v="5"/>
      <x/>
    </i>
    <i r="1">
      <x v="1"/>
    </i>
    <i>
      <x v="6"/>
      <x/>
    </i>
    <i r="1">
      <x v="2"/>
    </i>
    <i r="1">
      <x v="5"/>
    </i>
    <i r="1">
      <x v="7"/>
    </i>
    <i r="1">
      <x v="9"/>
    </i>
    <i r="1">
      <x v="10"/>
    </i>
    <i r="1">
      <x v="11"/>
    </i>
    <i r="1">
      <x v="13"/>
    </i>
    <i r="1">
      <x v="15"/>
    </i>
    <i r="1">
      <x v="18"/>
    </i>
    <i r="1">
      <x v="19"/>
    </i>
    <i r="1">
      <x v="21"/>
    </i>
    <i r="1">
      <x v="23"/>
    </i>
    <i r="1">
      <x v="26"/>
    </i>
    <i>
      <x v="7"/>
      <x v="2"/>
    </i>
    <i r="1">
      <x v="5"/>
    </i>
    <i r="1">
      <x v="11"/>
    </i>
    <i r="1">
      <x v="13"/>
    </i>
    <i r="1">
      <x v="14"/>
    </i>
    <i r="1">
      <x v="16"/>
    </i>
    <i>
      <x v="8"/>
      <x v="2"/>
    </i>
    <i r="1">
      <x v="12"/>
    </i>
    <i>
      <x v="9"/>
      <x v="1"/>
    </i>
    <i r="1">
      <x v="5"/>
    </i>
    <i r="1">
      <x v="6"/>
    </i>
    <i r="1">
      <x v="9"/>
    </i>
    <i r="1">
      <x v="10"/>
    </i>
    <i r="1">
      <x v="11"/>
    </i>
    <i r="1">
      <x v="13"/>
    </i>
    <i r="1">
      <x v="18"/>
    </i>
    <i r="1">
      <x v="20"/>
    </i>
    <i r="1">
      <x v="22"/>
    </i>
    <i r="1">
      <x v="24"/>
    </i>
    <i r="1">
      <x v="25"/>
    </i>
    <i r="1">
      <x v="26"/>
    </i>
    <i>
      <x v="10"/>
      <x v="1"/>
    </i>
    <i r="1">
      <x v="2"/>
    </i>
    <i r="1">
      <x v="4"/>
    </i>
    <i r="1">
      <x v="14"/>
    </i>
    <i>
      <x v="11"/>
      <x/>
    </i>
    <i r="1">
      <x v="1"/>
    </i>
    <i r="1">
      <x v="5"/>
    </i>
    <i r="1">
      <x v="6"/>
    </i>
    <i r="1">
      <x v="7"/>
    </i>
    <i r="1">
      <x v="9"/>
    </i>
    <i r="1">
      <x v="11"/>
    </i>
    <i r="1">
      <x v="13"/>
    </i>
    <i r="1">
      <x v="14"/>
    </i>
    <i r="1">
      <x v="16"/>
    </i>
    <i r="1">
      <x v="17"/>
    </i>
    <i r="1">
      <x v="22"/>
    </i>
    <i r="1">
      <x v="26"/>
    </i>
    <i>
      <x v="12"/>
      <x v="1"/>
    </i>
    <i r="1">
      <x v="2"/>
    </i>
    <i r="1">
      <x v="3"/>
    </i>
    <i r="1">
      <x v="5"/>
    </i>
    <i r="1">
      <x v="7"/>
    </i>
    <i r="1">
      <x v="8"/>
    </i>
    <i r="1">
      <x v="9"/>
    </i>
    <i r="1">
      <x v="10"/>
    </i>
    <i r="1">
      <x v="11"/>
    </i>
    <i r="1">
      <x v="13"/>
    </i>
    <i r="1">
      <x v="17"/>
    </i>
    <i r="1">
      <x v="19"/>
    </i>
    <i r="1">
      <x v="20"/>
    </i>
    <i r="1">
      <x v="23"/>
    </i>
    <i>
      <x v="13"/>
      <x v="15"/>
    </i>
    <i r="1">
      <x v="23"/>
    </i>
    <i>
      <x v="14"/>
      <x v="13"/>
    </i>
    <i>
      <x v="15"/>
      <x v="4"/>
    </i>
    <i r="1">
      <x v="6"/>
    </i>
    <i r="1">
      <x v="9"/>
    </i>
    <i r="1">
      <x v="10"/>
    </i>
    <i r="1">
      <x v="11"/>
    </i>
    <i r="1">
      <x v="18"/>
    </i>
    <i>
      <x v="16"/>
      <x v="1"/>
    </i>
    <i r="1">
      <x v="4"/>
    </i>
    <i r="1">
      <x v="5"/>
    </i>
    <i r="1">
      <x v="7"/>
    </i>
    <i r="1">
      <x v="8"/>
    </i>
    <i r="1">
      <x v="17"/>
    </i>
    <i r="1">
      <x v="19"/>
    </i>
    <i r="1">
      <x v="20"/>
    </i>
    <i r="1">
      <x v="25"/>
    </i>
    <i>
      <x v="17"/>
      <x/>
    </i>
    <i r="1">
      <x v="1"/>
    </i>
    <i r="1">
      <x v="3"/>
    </i>
    <i r="1">
      <x v="8"/>
    </i>
    <i r="1">
      <x v="10"/>
    </i>
    <i r="1">
      <x v="12"/>
    </i>
    <i r="1">
      <x v="16"/>
    </i>
    <i r="1">
      <x v="17"/>
    </i>
    <i r="1">
      <x v="18"/>
    </i>
    <i r="1">
      <x v="22"/>
    </i>
    <i r="1">
      <x v="24"/>
    </i>
    <i r="1">
      <x v="26"/>
    </i>
    <i>
      <x v="18"/>
      <x v="3"/>
    </i>
    <i r="1">
      <x v="26"/>
    </i>
    <i>
      <x v="19"/>
      <x v="15"/>
    </i>
    <i r="1">
      <x v="26"/>
    </i>
    <i>
      <x v="20"/>
      <x/>
    </i>
    <i r="1">
      <x v="2"/>
    </i>
    <i r="1">
      <x v="6"/>
    </i>
    <i r="1">
      <x v="9"/>
    </i>
    <i r="1">
      <x v="11"/>
    </i>
    <i r="1">
      <x v="12"/>
    </i>
    <i r="1">
      <x v="15"/>
    </i>
    <i>
      <x v="21"/>
      <x v="2"/>
    </i>
    <i r="1">
      <x v="3"/>
    </i>
    <i r="1">
      <x v="4"/>
    </i>
    <i r="1">
      <x v="7"/>
    </i>
    <i r="1">
      <x v="8"/>
    </i>
    <i r="1">
      <x v="9"/>
    </i>
    <i r="1">
      <x v="15"/>
    </i>
    <i r="1">
      <x v="17"/>
    </i>
    <i r="1">
      <x v="22"/>
    </i>
    <i r="1">
      <x v="23"/>
    </i>
    <i r="1">
      <x v="25"/>
    </i>
    <i>
      <x v="22"/>
      <x v="3"/>
    </i>
    <i>
      <x v="23"/>
      <x v="10"/>
    </i>
    <i>
      <x v="24"/>
      <x v="25"/>
    </i>
    <i>
      <x v="25"/>
      <x/>
    </i>
    <i r="1">
      <x v="2"/>
    </i>
    <i r="1">
      <x v="3"/>
    </i>
    <i r="1">
      <x v="4"/>
    </i>
    <i r="1">
      <x v="5"/>
    </i>
    <i r="1">
      <x v="6"/>
    </i>
    <i r="1">
      <x v="9"/>
    </i>
    <i r="1">
      <x v="12"/>
    </i>
    <i r="1">
      <x v="14"/>
    </i>
    <i r="1">
      <x v="17"/>
    </i>
    <i r="1">
      <x v="18"/>
    </i>
    <i r="1">
      <x v="19"/>
    </i>
    <i r="1">
      <x v="20"/>
    </i>
    <i r="1">
      <x v="21"/>
    </i>
    <i r="1">
      <x v="22"/>
    </i>
    <i r="1">
      <x v="24"/>
    </i>
    <i r="1">
      <x v="25"/>
    </i>
    <i r="1">
      <x v="26"/>
    </i>
    <i>
      <x v="26"/>
      <x/>
    </i>
    <i r="1">
      <x v="5"/>
    </i>
    <i r="1">
      <x v="12"/>
    </i>
    <i r="1">
      <x v="14"/>
    </i>
    <i r="1">
      <x v="21"/>
    </i>
    <i>
      <x v="27"/>
      <x v="18"/>
    </i>
    <i r="1">
      <x v="19"/>
    </i>
    <i r="1">
      <x v="20"/>
    </i>
    <i>
      <x v="28"/>
      <x/>
    </i>
    <i r="1">
      <x v="5"/>
    </i>
    <i r="1">
      <x v="9"/>
    </i>
    <i r="1">
      <x v="15"/>
    </i>
    <i r="1">
      <x v="16"/>
    </i>
    <i t="grand">
      <x/>
    </i>
  </rowItems>
  <colFields count="1">
    <field x="0"/>
  </colFields>
  <colItems count="13">
    <i>
      <x v="1"/>
    </i>
    <i>
      <x v="2"/>
    </i>
    <i>
      <x v="3"/>
    </i>
    <i>
      <x v="4"/>
    </i>
    <i>
      <x v="5"/>
    </i>
    <i>
      <x v="6"/>
    </i>
    <i>
      <x v="7"/>
    </i>
    <i>
      <x v="8"/>
    </i>
    <i>
      <x v="9"/>
    </i>
    <i>
      <x v="10"/>
    </i>
    <i>
      <x v="11"/>
    </i>
    <i>
      <x v="12"/>
    </i>
    <i t="grand">
      <x/>
    </i>
  </colItems>
  <dataFields count="1">
    <dataField name="Sum of Amount" fld="4" baseField="3" baseItem="2"/>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Account" sourceName="Account">
  <pivotTables>
    <pivotTable tabId="7" name="PivotTable1"/>
  </pivotTables>
  <data>
    <tabular pivotCacheId="1">
      <items count="4">
        <i x="1" s="1"/>
        <i x="2" s="1"/>
        <i x="0" s="1"/>
        <i x="3"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Account1" sourceName="Account">
  <pivotTables>
    <pivotTable tabId="13" name="PivotTable1"/>
  </pivotTables>
  <data>
    <tabular pivotCacheId="1">
      <items count="4">
        <i x="1" s="1"/>
        <i x="2" s="1"/>
        <i x="0" s="1"/>
        <i x="3"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Account" cache="Slicer_Account" caption="Account" rowHeight="209550"/>
</slicers>
</file>

<file path=xl/slicers/slicer2.xml><?xml version="1.0" encoding="utf-8"?>
<slicers xmlns="http://schemas.microsoft.com/office/spreadsheetml/2009/9/main" xmlns:mc="http://schemas.openxmlformats.org/markup-compatibility/2006" xmlns:x="http://schemas.openxmlformats.org/spreadsheetml/2006/main" mc:Ignorable="x">
  <slicer name="Account 1" cache="Slicer_Account1" caption="Account" rowHeight="209550"/>
</slicers>
</file>

<file path=xl/tables/table1.xml><?xml version="1.0" encoding="utf-8"?>
<table xmlns="http://schemas.openxmlformats.org/spreadsheetml/2006/main" id="2" name="Table2" displayName="Table2" ref="A1:F925" totalsRowShown="0" headerRowDxfId="6">
  <autoFilter ref="A1:F925"/>
  <tableColumns count="6">
    <tableColumn id="1" name="Date" dataDxfId="5"/>
    <tableColumn id="2" name="Payee"/>
    <tableColumn id="3" name="Account"/>
    <tableColumn id="4" name="Category"/>
    <tableColumn id="5" name="Amount" dataDxfId="4"/>
    <tableColumn id="6" name="Quarter" dataDxfId="3">
      <calculatedColumnFormula>VLOOKUP(MONTH(Table2[[#This Row],[Date]]),quarters,2,FALSE)</calculatedColumnFormula>
    </tableColumn>
  </tableColumns>
  <tableStyleInfo name="TableStyleMedium9" showFirstColumn="0" showLastColumn="0" showRowStripes="1" showColumnStripes="0"/>
</table>
</file>

<file path=xl/tables/table2.xml><?xml version="1.0" encoding="utf-8"?>
<table xmlns="http://schemas.openxmlformats.org/spreadsheetml/2006/main" id="1" name="Table22" displayName="Table22" ref="A1:E925" totalsRowShown="0" headerRowDxfId="2">
  <autoFilter ref="A1:E925"/>
  <tableColumns count="5">
    <tableColumn id="1" name="Date" dataDxfId="1"/>
    <tableColumn id="2" name="Payee"/>
    <tableColumn id="3" name="Account"/>
    <tableColumn id="4" name="Category"/>
    <tableColumn id="5" name="Amount" data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ivotTable" Target="../pivotTables/pivotTable9.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6.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ivotTable" Target="../pivotTables/pivotTable6.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7.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8.xml"/></Relationships>
</file>

<file path=xl/worksheets/_rels/sheet9.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
  <sheetViews>
    <sheetView topLeftCell="M4" workbookViewId="0">
      <selection activeCell="O12" sqref="O12"/>
    </sheetView>
  </sheetViews>
  <sheetFormatPr defaultRowHeight="13.2" x14ac:dyDescent="0.25"/>
  <cols>
    <col min="1" max="1" width="14.5546875" bestFit="1" customWidth="1"/>
    <col min="2" max="2" width="16.21875" customWidth="1"/>
    <col min="3" max="3" width="17.77734375" customWidth="1"/>
    <col min="4" max="4" width="15.6640625" customWidth="1"/>
    <col min="5" max="5" width="15.44140625" customWidth="1"/>
    <col min="6" max="6" width="6" customWidth="1"/>
    <col min="7" max="7" width="19.5546875" customWidth="1"/>
    <col min="8" max="8" width="8.33203125" customWidth="1"/>
    <col min="9" max="9" width="9" customWidth="1"/>
    <col min="10" max="10" width="6.5546875" customWidth="1"/>
    <col min="11" max="11" width="11.33203125" bestFit="1" customWidth="1"/>
    <col min="12" max="12" width="8.5546875" customWidth="1"/>
    <col min="13" max="13" width="8" customWidth="1"/>
    <col min="14" max="14" width="9.5546875" bestFit="1" customWidth="1"/>
    <col min="15" max="15" width="10.33203125" bestFit="1" customWidth="1"/>
    <col min="16" max="16" width="9.5546875" bestFit="1" customWidth="1"/>
    <col min="17" max="17" width="7" customWidth="1"/>
    <col min="18" max="18" width="13.44140625" bestFit="1" customWidth="1"/>
    <col min="19" max="19" width="8" customWidth="1"/>
    <col min="20" max="20" width="7.44140625" customWidth="1"/>
    <col min="21" max="21" width="13.44140625" bestFit="1" customWidth="1"/>
    <col min="22" max="23" width="11.6640625" bestFit="1" customWidth="1"/>
    <col min="24" max="24" width="8.6640625" customWidth="1"/>
    <col min="25" max="25" width="10" bestFit="1" customWidth="1"/>
    <col min="26" max="26" width="7.44140625" customWidth="1"/>
    <col min="27" max="27" width="8.5546875" customWidth="1"/>
    <col min="28" max="28" width="7" customWidth="1"/>
    <col min="29" max="29" width="11.6640625" bestFit="1" customWidth="1"/>
    <col min="30" max="30" width="7" customWidth="1"/>
    <col min="31" max="31" width="11.33203125" bestFit="1" customWidth="1"/>
  </cols>
  <sheetData>
    <row r="1" spans="1:31" x14ac:dyDescent="0.25">
      <c r="A1" s="6" t="s">
        <v>1</v>
      </c>
      <c r="B1" t="s">
        <v>77</v>
      </c>
    </row>
    <row r="3" spans="1:31" x14ac:dyDescent="0.25">
      <c r="A3" s="6" t="s">
        <v>63</v>
      </c>
      <c r="B3" s="6" t="s">
        <v>62</v>
      </c>
    </row>
    <row r="4" spans="1:31" x14ac:dyDescent="0.25">
      <c r="A4" s="6" t="s">
        <v>60</v>
      </c>
      <c r="B4" t="s">
        <v>8</v>
      </c>
      <c r="C4" t="s">
        <v>10</v>
      </c>
      <c r="D4" t="s">
        <v>55</v>
      </c>
      <c r="E4" t="s">
        <v>59</v>
      </c>
      <c r="F4" t="s">
        <v>57</v>
      </c>
      <c r="G4" t="s">
        <v>11</v>
      </c>
      <c r="H4" t="s">
        <v>12</v>
      </c>
      <c r="I4" t="s">
        <v>49</v>
      </c>
      <c r="J4" t="s">
        <v>52</v>
      </c>
      <c r="K4" t="s">
        <v>43</v>
      </c>
      <c r="L4" t="s">
        <v>50</v>
      </c>
      <c r="M4" t="s">
        <v>48</v>
      </c>
      <c r="N4" t="s">
        <v>45</v>
      </c>
      <c r="O4" t="s">
        <v>13</v>
      </c>
      <c r="P4" t="s">
        <v>53</v>
      </c>
      <c r="Q4" t="s">
        <v>9</v>
      </c>
      <c r="R4" t="s">
        <v>46</v>
      </c>
      <c r="S4" t="s">
        <v>14</v>
      </c>
      <c r="T4" t="s">
        <v>56</v>
      </c>
      <c r="U4" t="s">
        <v>7</v>
      </c>
      <c r="V4" t="s">
        <v>42</v>
      </c>
      <c r="W4" t="s">
        <v>47</v>
      </c>
      <c r="X4" t="s">
        <v>5</v>
      </c>
      <c r="Y4" t="s">
        <v>58</v>
      </c>
      <c r="Z4" t="s">
        <v>51</v>
      </c>
      <c r="AA4" t="s">
        <v>6</v>
      </c>
      <c r="AB4" t="s">
        <v>54</v>
      </c>
      <c r="AC4" t="s">
        <v>44</v>
      </c>
      <c r="AD4" t="s">
        <v>76</v>
      </c>
      <c r="AE4" t="s">
        <v>61</v>
      </c>
    </row>
    <row r="5" spans="1:31" x14ac:dyDescent="0.25">
      <c r="A5" s="9" t="s">
        <v>64</v>
      </c>
      <c r="B5" s="8"/>
      <c r="C5" s="8"/>
      <c r="D5" s="8">
        <v>34.979999999999997</v>
      </c>
      <c r="E5" s="8"/>
      <c r="F5" s="8"/>
      <c r="G5" s="8"/>
      <c r="H5" s="8"/>
      <c r="I5" s="8"/>
      <c r="J5" s="8"/>
      <c r="K5" s="8">
        <v>1284.32</v>
      </c>
      <c r="L5" s="8">
        <v>13.71</v>
      </c>
      <c r="M5" s="8">
        <v>55.699999999999996</v>
      </c>
      <c r="N5" s="8">
        <v>1963.42</v>
      </c>
      <c r="O5" s="8"/>
      <c r="P5" s="8">
        <v>721.5</v>
      </c>
      <c r="Q5" s="8"/>
      <c r="R5" s="8">
        <v>26.25</v>
      </c>
      <c r="S5" s="8"/>
      <c r="T5" s="8"/>
      <c r="U5" s="8">
        <v>55.55</v>
      </c>
      <c r="V5" s="8">
        <v>283.15000000000003</v>
      </c>
      <c r="W5" s="8">
        <v>189.40000000000003</v>
      </c>
      <c r="X5" s="8">
        <v>49.2</v>
      </c>
      <c r="Y5" s="8"/>
      <c r="Z5" s="8">
        <v>29.99</v>
      </c>
      <c r="AA5" s="8">
        <v>450</v>
      </c>
      <c r="AB5" s="8">
        <v>11.66</v>
      </c>
      <c r="AC5" s="8"/>
      <c r="AD5" s="8"/>
      <c r="AE5" s="8">
        <v>5168.829999999999</v>
      </c>
    </row>
    <row r="6" spans="1:31" x14ac:dyDescent="0.25">
      <c r="A6" s="9" t="s">
        <v>65</v>
      </c>
      <c r="B6" s="8">
        <v>153.45999999999998</v>
      </c>
      <c r="C6" s="8"/>
      <c r="D6" s="8">
        <v>9.9499999999999993</v>
      </c>
      <c r="E6" s="8"/>
      <c r="F6" s="8"/>
      <c r="G6" s="8"/>
      <c r="H6" s="8"/>
      <c r="I6" s="8">
        <v>285.5</v>
      </c>
      <c r="J6" s="8"/>
      <c r="K6" s="8">
        <v>198.5</v>
      </c>
      <c r="L6" s="8">
        <v>13.59</v>
      </c>
      <c r="M6" s="8">
        <v>9</v>
      </c>
      <c r="N6" s="8">
        <v>1133.33</v>
      </c>
      <c r="O6" s="8"/>
      <c r="P6" s="8"/>
      <c r="Q6" s="8">
        <v>88.8</v>
      </c>
      <c r="R6" s="8">
        <v>52.489999999999995</v>
      </c>
      <c r="S6" s="8"/>
      <c r="T6" s="8">
        <v>189.95</v>
      </c>
      <c r="U6" s="8">
        <v>64.5</v>
      </c>
      <c r="V6" s="8">
        <v>156.86000000000001</v>
      </c>
      <c r="W6" s="8">
        <v>138</v>
      </c>
      <c r="X6" s="8"/>
      <c r="Y6" s="8"/>
      <c r="Z6" s="8">
        <v>29.99</v>
      </c>
      <c r="AA6" s="8">
        <v>103.78</v>
      </c>
      <c r="AB6" s="8">
        <v>7.88</v>
      </c>
      <c r="AC6" s="8"/>
      <c r="AD6" s="8"/>
      <c r="AE6" s="8">
        <v>2635.58</v>
      </c>
    </row>
    <row r="7" spans="1:31" x14ac:dyDescent="0.25">
      <c r="A7" s="9" t="s">
        <v>66</v>
      </c>
      <c r="B7" s="8"/>
      <c r="C7" s="8">
        <v>3.76</v>
      </c>
      <c r="D7" s="8">
        <v>262.83</v>
      </c>
      <c r="E7" s="8"/>
      <c r="F7" s="8"/>
      <c r="G7" s="8">
        <v>150</v>
      </c>
      <c r="H7" s="8"/>
      <c r="I7" s="8">
        <v>120</v>
      </c>
      <c r="J7" s="8"/>
      <c r="K7" s="8">
        <v>1499.0300000000002</v>
      </c>
      <c r="L7" s="8">
        <v>56.540000000000006</v>
      </c>
      <c r="M7" s="8">
        <v>107.23</v>
      </c>
      <c r="N7" s="8">
        <v>2129.2800000000007</v>
      </c>
      <c r="O7" s="8"/>
      <c r="P7" s="8"/>
      <c r="Q7" s="8"/>
      <c r="R7" s="8">
        <v>207.76</v>
      </c>
      <c r="S7" s="8"/>
      <c r="T7" s="8"/>
      <c r="U7" s="8">
        <v>36</v>
      </c>
      <c r="V7" s="8">
        <v>209.8</v>
      </c>
      <c r="W7" s="8">
        <v>181.39</v>
      </c>
      <c r="X7" s="8">
        <v>31.48</v>
      </c>
      <c r="Y7" s="8"/>
      <c r="Z7" s="8">
        <v>29.99</v>
      </c>
      <c r="AA7" s="8"/>
      <c r="AB7" s="8"/>
      <c r="AC7" s="8">
        <v>14.99</v>
      </c>
      <c r="AD7" s="8"/>
      <c r="AE7" s="8">
        <v>5040.0800000000008</v>
      </c>
    </row>
    <row r="8" spans="1:31" x14ac:dyDescent="0.25">
      <c r="A8" s="9" t="s">
        <v>67</v>
      </c>
      <c r="B8" s="8"/>
      <c r="C8" s="8"/>
      <c r="D8" s="8">
        <v>16.95</v>
      </c>
      <c r="E8" s="8"/>
      <c r="F8" s="8">
        <v>24.68</v>
      </c>
      <c r="G8" s="8"/>
      <c r="H8" s="8">
        <v>293.5</v>
      </c>
      <c r="I8" s="8">
        <v>36</v>
      </c>
      <c r="J8" s="8">
        <v>188</v>
      </c>
      <c r="K8" s="8">
        <v>669.74</v>
      </c>
      <c r="L8" s="8">
        <v>31.93</v>
      </c>
      <c r="M8" s="8">
        <v>107.53</v>
      </c>
      <c r="N8" s="8">
        <v>1561.8700000000001</v>
      </c>
      <c r="O8" s="8"/>
      <c r="P8" s="8"/>
      <c r="Q8" s="8"/>
      <c r="R8" s="8">
        <v>26.25</v>
      </c>
      <c r="S8" s="8"/>
      <c r="T8" s="8"/>
      <c r="U8" s="8">
        <v>97.45</v>
      </c>
      <c r="V8" s="8">
        <v>488.57</v>
      </c>
      <c r="W8" s="8">
        <v>114.81</v>
      </c>
      <c r="X8" s="8"/>
      <c r="Y8" s="8"/>
      <c r="Z8" s="8">
        <v>29.99</v>
      </c>
      <c r="AA8" s="8"/>
      <c r="AB8" s="8">
        <v>44.339999999999996</v>
      </c>
      <c r="AC8" s="8"/>
      <c r="AD8" s="8"/>
      <c r="AE8" s="8">
        <v>3731.6099999999997</v>
      </c>
    </row>
    <row r="9" spans="1:31" x14ac:dyDescent="0.25">
      <c r="A9" s="9" t="s">
        <v>68</v>
      </c>
      <c r="B9" s="8"/>
      <c r="C9" s="8"/>
      <c r="D9" s="8">
        <v>14.85</v>
      </c>
      <c r="E9" s="8"/>
      <c r="F9" s="8"/>
      <c r="G9" s="8"/>
      <c r="H9" s="8">
        <v>164.71</v>
      </c>
      <c r="I9" s="8"/>
      <c r="J9" s="8"/>
      <c r="K9" s="8">
        <v>616.32000000000005</v>
      </c>
      <c r="L9" s="8">
        <v>13.48</v>
      </c>
      <c r="M9" s="8">
        <v>90.03</v>
      </c>
      <c r="N9" s="8">
        <v>1935.15</v>
      </c>
      <c r="O9" s="8"/>
      <c r="P9" s="8"/>
      <c r="Q9" s="8">
        <v>22.97</v>
      </c>
      <c r="R9" s="8">
        <v>421.25</v>
      </c>
      <c r="S9" s="8">
        <v>73.66</v>
      </c>
      <c r="T9" s="8"/>
      <c r="U9" s="8">
        <v>69.900000000000006</v>
      </c>
      <c r="V9" s="8">
        <v>588.34</v>
      </c>
      <c r="W9" s="8"/>
      <c r="X9" s="8"/>
      <c r="Y9" s="8"/>
      <c r="Z9" s="8">
        <v>29.99</v>
      </c>
      <c r="AA9" s="8"/>
      <c r="AB9" s="8">
        <v>17.579999999999998</v>
      </c>
      <c r="AC9" s="8"/>
      <c r="AD9" s="8">
        <v>45.45</v>
      </c>
      <c r="AE9" s="8">
        <v>4103.6799999999994</v>
      </c>
    </row>
    <row r="10" spans="1:31" x14ac:dyDescent="0.25">
      <c r="A10" s="9" t="s">
        <v>69</v>
      </c>
      <c r="B10" s="8"/>
      <c r="C10" s="8"/>
      <c r="D10" s="8">
        <v>216.55</v>
      </c>
      <c r="E10" s="8"/>
      <c r="F10" s="8"/>
      <c r="G10" s="8"/>
      <c r="H10" s="8">
        <v>30</v>
      </c>
      <c r="I10" s="8"/>
      <c r="J10" s="8"/>
      <c r="K10" s="8">
        <v>1367.4900000000002</v>
      </c>
      <c r="L10" s="8">
        <v>12.1</v>
      </c>
      <c r="M10" s="8">
        <v>9</v>
      </c>
      <c r="N10" s="8">
        <v>1662.35</v>
      </c>
      <c r="O10" s="8">
        <v>14.95</v>
      </c>
      <c r="P10" s="8"/>
      <c r="Q10" s="8">
        <v>13.46</v>
      </c>
      <c r="R10" s="8">
        <v>26.25</v>
      </c>
      <c r="S10" s="8">
        <v>143.5</v>
      </c>
      <c r="T10" s="8"/>
      <c r="U10" s="8">
        <v>30.9</v>
      </c>
      <c r="V10" s="8">
        <v>106.83</v>
      </c>
      <c r="W10" s="8">
        <v>227.79</v>
      </c>
      <c r="X10" s="8"/>
      <c r="Y10" s="8"/>
      <c r="Z10" s="8"/>
      <c r="AA10" s="8"/>
      <c r="AB10" s="8"/>
      <c r="AC10" s="8"/>
      <c r="AD10" s="8"/>
      <c r="AE10" s="8">
        <v>3861.1699999999996</v>
      </c>
    </row>
    <row r="11" spans="1:31" x14ac:dyDescent="0.25">
      <c r="A11" s="9" t="s">
        <v>70</v>
      </c>
      <c r="B11" s="8"/>
      <c r="C11" s="8"/>
      <c r="D11" s="8"/>
      <c r="E11" s="8"/>
      <c r="F11" s="8"/>
      <c r="G11" s="8"/>
      <c r="H11" s="8"/>
      <c r="I11" s="8">
        <v>48</v>
      </c>
      <c r="J11" s="8"/>
      <c r="K11" s="8">
        <v>638.57000000000005</v>
      </c>
      <c r="L11" s="8">
        <v>15.93</v>
      </c>
      <c r="M11" s="8">
        <v>41.18</v>
      </c>
      <c r="N11" s="8">
        <v>1628.4500000000003</v>
      </c>
      <c r="O11" s="8"/>
      <c r="P11" s="8"/>
      <c r="Q11" s="8">
        <v>84.19</v>
      </c>
      <c r="R11" s="8">
        <v>16.329999999999998</v>
      </c>
      <c r="S11" s="8"/>
      <c r="T11" s="8"/>
      <c r="U11" s="8">
        <v>72.12</v>
      </c>
      <c r="V11" s="8">
        <v>384.83</v>
      </c>
      <c r="W11" s="8">
        <v>213.44</v>
      </c>
      <c r="X11" s="8"/>
      <c r="Y11" s="8"/>
      <c r="Z11" s="8">
        <v>29.99</v>
      </c>
      <c r="AA11" s="8"/>
      <c r="AB11" s="8">
        <v>9.92</v>
      </c>
      <c r="AC11" s="8"/>
      <c r="AD11" s="8"/>
      <c r="AE11" s="8">
        <v>3182.95</v>
      </c>
    </row>
    <row r="12" spans="1:31" x14ac:dyDescent="0.25">
      <c r="A12" s="9" t="s">
        <v>71</v>
      </c>
      <c r="B12" s="8"/>
      <c r="C12" s="8"/>
      <c r="D12" s="8"/>
      <c r="E12" s="8"/>
      <c r="F12" s="8"/>
      <c r="G12" s="8"/>
      <c r="H12" s="8">
        <v>50.36</v>
      </c>
      <c r="I12" s="8">
        <v>66</v>
      </c>
      <c r="J12" s="8"/>
      <c r="K12" s="8">
        <v>1410.45</v>
      </c>
      <c r="L12" s="8">
        <v>32.340000000000003</v>
      </c>
      <c r="M12" s="8">
        <v>1023.7</v>
      </c>
      <c r="N12" s="8">
        <v>1735.2000000000003</v>
      </c>
      <c r="O12" s="8"/>
      <c r="P12" s="8"/>
      <c r="Q12" s="8">
        <v>6.12</v>
      </c>
      <c r="R12" s="8">
        <v>146.25</v>
      </c>
      <c r="S12" s="8">
        <v>189.14000000000001</v>
      </c>
      <c r="T12" s="8"/>
      <c r="U12" s="8">
        <v>67.099999999999994</v>
      </c>
      <c r="V12" s="8">
        <v>24.160000000000004</v>
      </c>
      <c r="W12" s="8">
        <v>333.28000000000003</v>
      </c>
      <c r="X12" s="8">
        <v>38.79</v>
      </c>
      <c r="Y12" s="8"/>
      <c r="Z12" s="8">
        <v>29.99</v>
      </c>
      <c r="AA12" s="8">
        <v>15</v>
      </c>
      <c r="AB12" s="8"/>
      <c r="AC12" s="8">
        <v>162.39999999999998</v>
      </c>
      <c r="AD12" s="8"/>
      <c r="AE12" s="8">
        <v>5330.28</v>
      </c>
    </row>
    <row r="13" spans="1:31" x14ac:dyDescent="0.25">
      <c r="A13" s="9" t="s">
        <v>72</v>
      </c>
      <c r="B13" s="8"/>
      <c r="C13" s="8"/>
      <c r="D13" s="8"/>
      <c r="E13" s="8"/>
      <c r="F13" s="8"/>
      <c r="G13" s="8"/>
      <c r="H13" s="8">
        <v>147.9</v>
      </c>
      <c r="I13" s="8">
        <v>30</v>
      </c>
      <c r="J13" s="8"/>
      <c r="K13" s="8">
        <v>1153.0400000000002</v>
      </c>
      <c r="L13" s="8">
        <v>30.4</v>
      </c>
      <c r="M13" s="8">
        <v>398.2</v>
      </c>
      <c r="N13" s="8">
        <v>2095.1800000000003</v>
      </c>
      <c r="O13" s="8"/>
      <c r="P13" s="8"/>
      <c r="Q13" s="8">
        <v>4.95</v>
      </c>
      <c r="R13" s="8">
        <v>802.56999999999994</v>
      </c>
      <c r="S13" s="8">
        <v>4.95</v>
      </c>
      <c r="T13" s="8">
        <v>5.86</v>
      </c>
      <c r="U13" s="8">
        <v>54.45</v>
      </c>
      <c r="V13" s="8">
        <v>16.97</v>
      </c>
      <c r="W13" s="8">
        <v>365.74</v>
      </c>
      <c r="X13" s="8"/>
      <c r="Y13" s="8">
        <v>60.83</v>
      </c>
      <c r="Z13" s="8">
        <v>29.99</v>
      </c>
      <c r="AA13" s="8"/>
      <c r="AB13" s="8">
        <v>104.94</v>
      </c>
      <c r="AC13" s="8"/>
      <c r="AD13" s="8"/>
      <c r="AE13" s="8">
        <v>5305.9699999999993</v>
      </c>
    </row>
    <row r="14" spans="1:31" x14ac:dyDescent="0.25">
      <c r="A14" s="9" t="s">
        <v>73</v>
      </c>
      <c r="B14" s="8"/>
      <c r="C14" s="8"/>
      <c r="D14" s="8"/>
      <c r="E14" s="8"/>
      <c r="F14" s="8"/>
      <c r="G14" s="8"/>
      <c r="H14" s="8">
        <v>499.56</v>
      </c>
      <c r="I14" s="8">
        <v>187.55</v>
      </c>
      <c r="J14" s="8">
        <v>278</v>
      </c>
      <c r="K14" s="8">
        <v>1437.94</v>
      </c>
      <c r="L14" s="8">
        <v>14.47</v>
      </c>
      <c r="M14" s="8">
        <v>281</v>
      </c>
      <c r="N14" s="8">
        <v>1844.1399999999999</v>
      </c>
      <c r="O14" s="8"/>
      <c r="P14" s="8"/>
      <c r="Q14" s="8">
        <v>109.9</v>
      </c>
      <c r="R14" s="8">
        <v>152</v>
      </c>
      <c r="S14" s="8">
        <v>682.5</v>
      </c>
      <c r="T14" s="8"/>
      <c r="U14" s="8">
        <v>75.8</v>
      </c>
      <c r="V14" s="8">
        <v>609.16</v>
      </c>
      <c r="W14" s="8">
        <v>181.71</v>
      </c>
      <c r="X14" s="8"/>
      <c r="Y14" s="8"/>
      <c r="Z14" s="8"/>
      <c r="AA14" s="8">
        <v>375.9</v>
      </c>
      <c r="AB14" s="8">
        <v>37.700000000000003</v>
      </c>
      <c r="AC14" s="8"/>
      <c r="AD14" s="8">
        <v>23.08</v>
      </c>
      <c r="AE14" s="8">
        <v>6790.4099999999989</v>
      </c>
    </row>
    <row r="15" spans="1:31" x14ac:dyDescent="0.25">
      <c r="A15" s="9" t="s">
        <v>74</v>
      </c>
      <c r="B15" s="8"/>
      <c r="C15" s="8"/>
      <c r="D15" s="8"/>
      <c r="E15" s="8">
        <v>45.25</v>
      </c>
      <c r="F15" s="8"/>
      <c r="G15" s="8"/>
      <c r="H15" s="8">
        <v>786.84</v>
      </c>
      <c r="I15" s="8">
        <v>201.85</v>
      </c>
      <c r="J15" s="8"/>
      <c r="K15" s="8">
        <v>361.35000000000008</v>
      </c>
      <c r="L15" s="8">
        <v>92.149999999999991</v>
      </c>
      <c r="M15" s="8">
        <v>957.05</v>
      </c>
      <c r="N15" s="8">
        <v>1547.95</v>
      </c>
      <c r="O15" s="8"/>
      <c r="P15" s="8"/>
      <c r="Q15" s="8">
        <v>46.5</v>
      </c>
      <c r="R15" s="8"/>
      <c r="S15" s="8">
        <v>20.5</v>
      </c>
      <c r="T15" s="8"/>
      <c r="U15" s="8">
        <v>82</v>
      </c>
      <c r="V15" s="8">
        <v>298.60999999999996</v>
      </c>
      <c r="W15" s="8">
        <v>318.64999999999998</v>
      </c>
      <c r="X15" s="8">
        <v>17.809999999999999</v>
      </c>
      <c r="Y15" s="8">
        <v>142.52000000000001</v>
      </c>
      <c r="Z15" s="8"/>
      <c r="AA15" s="8">
        <v>338.81</v>
      </c>
      <c r="AB15" s="8"/>
      <c r="AC15" s="8"/>
      <c r="AD15" s="8">
        <v>45.44</v>
      </c>
      <c r="AE15" s="8">
        <v>5303.2800000000007</v>
      </c>
    </row>
    <row r="16" spans="1:31" x14ac:dyDescent="0.25">
      <c r="A16" s="9" t="s">
        <v>75</v>
      </c>
      <c r="B16" s="8"/>
      <c r="C16" s="8"/>
      <c r="D16" s="8"/>
      <c r="E16" s="8">
        <v>239.87</v>
      </c>
      <c r="F16" s="8"/>
      <c r="G16" s="8"/>
      <c r="H16" s="8">
        <v>334.8</v>
      </c>
      <c r="I16" s="8">
        <v>56</v>
      </c>
      <c r="J16" s="8"/>
      <c r="K16" s="8">
        <v>203.60999999999999</v>
      </c>
      <c r="L16" s="8">
        <v>76.260000000000005</v>
      </c>
      <c r="M16" s="8">
        <v>738.3599999999999</v>
      </c>
      <c r="N16" s="8">
        <v>1669.9699999999998</v>
      </c>
      <c r="O16" s="8">
        <v>52.95</v>
      </c>
      <c r="P16" s="8"/>
      <c r="Q16" s="8">
        <v>9.9</v>
      </c>
      <c r="R16" s="8">
        <v>268</v>
      </c>
      <c r="S16" s="8"/>
      <c r="T16" s="8"/>
      <c r="U16" s="8">
        <v>65.900000000000006</v>
      </c>
      <c r="V16" s="8">
        <v>206.63</v>
      </c>
      <c r="W16" s="8">
        <v>60.1</v>
      </c>
      <c r="X16" s="8"/>
      <c r="Y16" s="8">
        <v>60.74</v>
      </c>
      <c r="Z16" s="8"/>
      <c r="AA16" s="8">
        <v>2645.1199999999994</v>
      </c>
      <c r="AB16" s="8">
        <v>27.95</v>
      </c>
      <c r="AC16" s="8"/>
      <c r="AD16" s="8"/>
      <c r="AE16" s="8">
        <v>6716.1599999999989</v>
      </c>
    </row>
    <row r="17" spans="1:31" x14ac:dyDescent="0.25">
      <c r="A17" s="9" t="s">
        <v>61</v>
      </c>
      <c r="B17" s="8">
        <v>153.45999999999998</v>
      </c>
      <c r="C17" s="8">
        <v>3.76</v>
      </c>
      <c r="D17" s="8">
        <v>556.11</v>
      </c>
      <c r="E17" s="8">
        <v>285.12</v>
      </c>
      <c r="F17" s="8">
        <v>24.68</v>
      </c>
      <c r="G17" s="8">
        <v>150</v>
      </c>
      <c r="H17" s="8">
        <v>2307.67</v>
      </c>
      <c r="I17" s="8">
        <v>1030.9000000000001</v>
      </c>
      <c r="J17" s="8">
        <v>466</v>
      </c>
      <c r="K17" s="8">
        <v>10840.36</v>
      </c>
      <c r="L17" s="8">
        <v>402.9</v>
      </c>
      <c r="M17" s="8">
        <v>3817.9799999999996</v>
      </c>
      <c r="N17" s="8">
        <v>20906.290000000005</v>
      </c>
      <c r="O17" s="8">
        <v>67.900000000000006</v>
      </c>
      <c r="P17" s="8">
        <v>721.5</v>
      </c>
      <c r="Q17" s="8">
        <v>386.78999999999996</v>
      </c>
      <c r="R17" s="8">
        <v>2145.4</v>
      </c>
      <c r="S17" s="8">
        <v>1114.25</v>
      </c>
      <c r="T17" s="8">
        <v>195.81</v>
      </c>
      <c r="U17" s="8">
        <v>771.67</v>
      </c>
      <c r="V17" s="8">
        <v>3373.91</v>
      </c>
      <c r="W17" s="8">
        <v>2324.31</v>
      </c>
      <c r="X17" s="8">
        <v>137.28</v>
      </c>
      <c r="Y17" s="8">
        <v>264.09000000000003</v>
      </c>
      <c r="Z17" s="8">
        <v>239.92000000000002</v>
      </c>
      <c r="AA17" s="8">
        <v>3928.6099999999997</v>
      </c>
      <c r="AB17" s="8">
        <v>261.96999999999997</v>
      </c>
      <c r="AC17" s="8">
        <v>177.39</v>
      </c>
      <c r="AD17" s="8">
        <v>113.97</v>
      </c>
      <c r="AE17" s="8">
        <v>57169.999999999993</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5"/>
  <sheetViews>
    <sheetView tabSelected="1" workbookViewId="0">
      <pane ySplit="1" topLeftCell="A2" activePane="bottomLeft" state="frozenSplit"/>
      <selection pane="bottomLeft" activeCell="D5" sqref="D5"/>
    </sheetView>
  </sheetViews>
  <sheetFormatPr defaultRowHeight="13.2" x14ac:dyDescent="0.25"/>
  <cols>
    <col min="1" max="1" width="17" style="2" customWidth="1"/>
    <col min="2" max="2" width="24.88671875" bestFit="1" customWidth="1"/>
    <col min="3" max="3" width="10.44140625" customWidth="1"/>
    <col min="4" max="4" width="18.44140625" bestFit="1" customWidth="1"/>
    <col min="5" max="5" width="10.109375" style="4" customWidth="1"/>
  </cols>
  <sheetData>
    <row r="1" spans="1:5" x14ac:dyDescent="0.25">
      <c r="A1" s="3" t="s">
        <v>0</v>
      </c>
      <c r="B1" s="1" t="s">
        <v>1</v>
      </c>
      <c r="C1" s="1" t="s">
        <v>2</v>
      </c>
      <c r="D1" s="1" t="s">
        <v>3</v>
      </c>
      <c r="E1" s="5" t="s">
        <v>4</v>
      </c>
    </row>
    <row r="2" spans="1:5" x14ac:dyDescent="0.25">
      <c r="A2" s="7">
        <f>39084+731</f>
        <v>39815</v>
      </c>
      <c r="B2" t="s">
        <v>15</v>
      </c>
      <c r="C2">
        <v>2877</v>
      </c>
      <c r="D2" t="s">
        <v>42</v>
      </c>
      <c r="E2" s="4">
        <v>18.8</v>
      </c>
    </row>
    <row r="3" spans="1:5" x14ac:dyDescent="0.25">
      <c r="A3" s="7">
        <v>39815</v>
      </c>
      <c r="B3" t="s">
        <v>16</v>
      </c>
      <c r="C3">
        <v>2877</v>
      </c>
      <c r="D3" t="s">
        <v>43</v>
      </c>
      <c r="E3" s="4">
        <v>58.94</v>
      </c>
    </row>
    <row r="4" spans="1:5" x14ac:dyDescent="0.25">
      <c r="A4" s="7">
        <v>39815</v>
      </c>
      <c r="B4" t="s">
        <v>17</v>
      </c>
      <c r="C4">
        <v>1767</v>
      </c>
      <c r="D4" t="s">
        <v>42</v>
      </c>
      <c r="E4" s="4">
        <v>177</v>
      </c>
    </row>
    <row r="5" spans="1:5" x14ac:dyDescent="0.25">
      <c r="A5" s="7">
        <v>39816</v>
      </c>
      <c r="B5" t="s">
        <v>17</v>
      </c>
      <c r="C5">
        <v>2877</v>
      </c>
      <c r="D5" t="s">
        <v>45</v>
      </c>
      <c r="E5" s="4">
        <v>66.849999999999994</v>
      </c>
    </row>
    <row r="6" spans="1:5" x14ac:dyDescent="0.25">
      <c r="A6" s="7">
        <v>39816</v>
      </c>
      <c r="B6" t="s">
        <v>18</v>
      </c>
      <c r="C6">
        <v>2877</v>
      </c>
      <c r="D6" t="s">
        <v>5</v>
      </c>
      <c r="E6" s="4">
        <v>49.2</v>
      </c>
    </row>
    <row r="7" spans="1:5" x14ac:dyDescent="0.25">
      <c r="A7" s="7">
        <v>39816</v>
      </c>
      <c r="B7" t="s">
        <v>17</v>
      </c>
      <c r="C7">
        <v>2877</v>
      </c>
      <c r="D7" t="s">
        <v>45</v>
      </c>
      <c r="E7" s="4">
        <v>163.13</v>
      </c>
    </row>
    <row r="8" spans="1:5" x14ac:dyDescent="0.25">
      <c r="A8" s="7">
        <v>39817</v>
      </c>
      <c r="B8" t="s">
        <v>20</v>
      </c>
      <c r="C8">
        <v>2877</v>
      </c>
      <c r="D8" t="s">
        <v>48</v>
      </c>
      <c r="E8" s="4">
        <v>37.979999999999997</v>
      </c>
    </row>
    <row r="9" spans="1:5" x14ac:dyDescent="0.25">
      <c r="A9" s="7">
        <v>39817</v>
      </c>
      <c r="B9" t="s">
        <v>20</v>
      </c>
      <c r="C9">
        <v>2877</v>
      </c>
      <c r="D9" t="s">
        <v>45</v>
      </c>
      <c r="E9" s="4">
        <v>22.95</v>
      </c>
    </row>
    <row r="10" spans="1:5" x14ac:dyDescent="0.25">
      <c r="A10" s="7">
        <v>39817</v>
      </c>
      <c r="B10" t="s">
        <v>21</v>
      </c>
      <c r="C10">
        <v>2877</v>
      </c>
      <c r="D10" t="s">
        <v>43</v>
      </c>
      <c r="E10" s="4">
        <v>436.5</v>
      </c>
    </row>
    <row r="11" spans="1:5" x14ac:dyDescent="0.25">
      <c r="A11" s="7">
        <v>39818</v>
      </c>
      <c r="B11" t="s">
        <v>20</v>
      </c>
      <c r="C11">
        <v>2877</v>
      </c>
      <c r="D11" t="s">
        <v>45</v>
      </c>
      <c r="E11" s="4">
        <v>112.11</v>
      </c>
    </row>
    <row r="12" spans="1:5" x14ac:dyDescent="0.25">
      <c r="A12" s="7">
        <v>39819</v>
      </c>
      <c r="B12" t="s">
        <v>22</v>
      </c>
      <c r="C12">
        <v>2877</v>
      </c>
      <c r="D12" t="s">
        <v>47</v>
      </c>
      <c r="E12" s="4">
        <v>41.1</v>
      </c>
    </row>
    <row r="13" spans="1:5" x14ac:dyDescent="0.25">
      <c r="A13" s="7">
        <v>39820</v>
      </c>
      <c r="B13" t="s">
        <v>23</v>
      </c>
      <c r="C13">
        <v>2877</v>
      </c>
      <c r="D13" t="s">
        <v>47</v>
      </c>
      <c r="E13" s="4">
        <v>6.81</v>
      </c>
    </row>
    <row r="14" spans="1:5" x14ac:dyDescent="0.25">
      <c r="A14" s="7">
        <v>39820</v>
      </c>
      <c r="B14" t="s">
        <v>25</v>
      </c>
      <c r="C14">
        <v>2877</v>
      </c>
      <c r="D14" t="s">
        <v>45</v>
      </c>
      <c r="E14" s="4">
        <v>28.93</v>
      </c>
    </row>
    <row r="15" spans="1:5" x14ac:dyDescent="0.25">
      <c r="A15" s="7">
        <v>39820</v>
      </c>
      <c r="B15" t="s">
        <v>25</v>
      </c>
      <c r="C15">
        <v>2877</v>
      </c>
      <c r="D15" t="s">
        <v>45</v>
      </c>
      <c r="E15" s="4">
        <v>124.86</v>
      </c>
    </row>
    <row r="16" spans="1:5" x14ac:dyDescent="0.25">
      <c r="A16" s="7">
        <v>39820</v>
      </c>
      <c r="B16" t="s">
        <v>26</v>
      </c>
      <c r="C16">
        <v>2877</v>
      </c>
      <c r="D16" t="s">
        <v>43</v>
      </c>
      <c r="E16" s="4">
        <v>169.92</v>
      </c>
    </row>
    <row r="17" spans="1:5" x14ac:dyDescent="0.25">
      <c r="A17" s="7">
        <v>39820</v>
      </c>
      <c r="B17" t="s">
        <v>27</v>
      </c>
      <c r="C17">
        <v>2877</v>
      </c>
      <c r="D17" t="s">
        <v>6</v>
      </c>
      <c r="E17" s="4">
        <v>450</v>
      </c>
    </row>
    <row r="18" spans="1:5" x14ac:dyDescent="0.25">
      <c r="A18" s="7">
        <v>39820</v>
      </c>
      <c r="B18" t="s">
        <v>20</v>
      </c>
      <c r="C18">
        <v>2877</v>
      </c>
      <c r="D18" t="s">
        <v>45</v>
      </c>
      <c r="E18" s="4">
        <v>36.64</v>
      </c>
    </row>
    <row r="19" spans="1:5" x14ac:dyDescent="0.25">
      <c r="A19" s="7">
        <v>39820</v>
      </c>
      <c r="B19" t="s">
        <v>28</v>
      </c>
      <c r="C19">
        <v>2877</v>
      </c>
      <c r="D19" t="s">
        <v>53</v>
      </c>
      <c r="E19" s="4">
        <v>721.5</v>
      </c>
    </row>
    <row r="20" spans="1:5" x14ac:dyDescent="0.25">
      <c r="A20" s="7">
        <v>39821</v>
      </c>
      <c r="B20" t="s">
        <v>26</v>
      </c>
      <c r="C20">
        <v>2877</v>
      </c>
      <c r="D20" t="s">
        <v>43</v>
      </c>
      <c r="E20" s="4">
        <v>5.04</v>
      </c>
    </row>
    <row r="21" spans="1:5" x14ac:dyDescent="0.25">
      <c r="A21" s="7">
        <v>39821</v>
      </c>
      <c r="B21" t="s">
        <v>41</v>
      </c>
      <c r="C21">
        <v>2877</v>
      </c>
      <c r="D21" t="s">
        <v>50</v>
      </c>
      <c r="E21" s="4">
        <v>13.71</v>
      </c>
    </row>
    <row r="22" spans="1:5" x14ac:dyDescent="0.25">
      <c r="A22" s="7">
        <v>39821</v>
      </c>
      <c r="B22" t="s">
        <v>17</v>
      </c>
      <c r="C22">
        <v>2877</v>
      </c>
      <c r="D22" t="s">
        <v>45</v>
      </c>
      <c r="E22" s="4">
        <v>21.54</v>
      </c>
    </row>
    <row r="23" spans="1:5" x14ac:dyDescent="0.25">
      <c r="A23" s="7">
        <v>39821</v>
      </c>
      <c r="B23" t="s">
        <v>20</v>
      </c>
      <c r="C23">
        <v>2877</v>
      </c>
      <c r="D23" t="s">
        <v>45</v>
      </c>
      <c r="E23" s="4">
        <v>38.08</v>
      </c>
    </row>
    <row r="24" spans="1:5" x14ac:dyDescent="0.25">
      <c r="A24" s="7">
        <v>39822</v>
      </c>
      <c r="B24" t="s">
        <v>23</v>
      </c>
      <c r="C24">
        <v>2877</v>
      </c>
      <c r="D24" t="s">
        <v>47</v>
      </c>
      <c r="E24" s="4">
        <v>5.25</v>
      </c>
    </row>
    <row r="25" spans="1:5" x14ac:dyDescent="0.25">
      <c r="A25" s="7">
        <v>39822</v>
      </c>
      <c r="B25" t="s">
        <v>20</v>
      </c>
      <c r="C25">
        <v>2877</v>
      </c>
      <c r="D25" t="s">
        <v>45</v>
      </c>
      <c r="E25" s="4">
        <v>39.85</v>
      </c>
    </row>
    <row r="26" spans="1:5" x14ac:dyDescent="0.25">
      <c r="A26" s="7">
        <v>39823</v>
      </c>
      <c r="B26" t="s">
        <v>17</v>
      </c>
      <c r="C26">
        <v>2877</v>
      </c>
      <c r="D26" t="s">
        <v>45</v>
      </c>
      <c r="E26" s="4">
        <v>20.34</v>
      </c>
    </row>
    <row r="27" spans="1:5" x14ac:dyDescent="0.25">
      <c r="A27" s="7">
        <v>39823</v>
      </c>
      <c r="B27" t="s">
        <v>20</v>
      </c>
      <c r="C27">
        <v>2877</v>
      </c>
      <c r="D27" t="s">
        <v>45</v>
      </c>
      <c r="E27" s="4">
        <v>96.57</v>
      </c>
    </row>
    <row r="28" spans="1:5" x14ac:dyDescent="0.25">
      <c r="A28" s="7">
        <v>39824</v>
      </c>
      <c r="B28" t="s">
        <v>29</v>
      </c>
      <c r="C28">
        <v>2877</v>
      </c>
      <c r="D28" t="s">
        <v>7</v>
      </c>
      <c r="E28" s="4">
        <v>30.3</v>
      </c>
    </row>
    <row r="29" spans="1:5" x14ac:dyDescent="0.25">
      <c r="A29" s="7">
        <v>39824</v>
      </c>
      <c r="B29" t="s">
        <v>26</v>
      </c>
      <c r="C29">
        <v>2877</v>
      </c>
      <c r="D29" t="s">
        <v>43</v>
      </c>
      <c r="E29" s="4">
        <v>41.33</v>
      </c>
    </row>
    <row r="30" spans="1:5" x14ac:dyDescent="0.25">
      <c r="A30" s="7">
        <v>39824</v>
      </c>
      <c r="B30" t="s">
        <v>15</v>
      </c>
      <c r="C30">
        <v>2877</v>
      </c>
      <c r="D30" t="s">
        <v>42</v>
      </c>
      <c r="E30" s="4">
        <v>16.010000000000002</v>
      </c>
    </row>
    <row r="31" spans="1:5" x14ac:dyDescent="0.25">
      <c r="A31" s="7">
        <v>39825</v>
      </c>
      <c r="B31" t="s">
        <v>22</v>
      </c>
      <c r="C31">
        <v>2877</v>
      </c>
      <c r="D31" t="s">
        <v>47</v>
      </c>
      <c r="E31" s="4">
        <v>91.9</v>
      </c>
    </row>
    <row r="32" spans="1:5" x14ac:dyDescent="0.25">
      <c r="A32" s="7">
        <v>39826</v>
      </c>
      <c r="B32" t="s">
        <v>15</v>
      </c>
      <c r="C32">
        <v>2877</v>
      </c>
      <c r="D32" t="s">
        <v>42</v>
      </c>
      <c r="E32" s="4">
        <v>9.4</v>
      </c>
    </row>
    <row r="33" spans="1:5" x14ac:dyDescent="0.25">
      <c r="A33" s="7">
        <v>39826</v>
      </c>
      <c r="B33" t="s">
        <v>30</v>
      </c>
      <c r="C33">
        <v>2264</v>
      </c>
      <c r="D33" t="s">
        <v>48</v>
      </c>
      <c r="E33" s="4">
        <v>9</v>
      </c>
    </row>
    <row r="34" spans="1:5" x14ac:dyDescent="0.25">
      <c r="A34" s="7">
        <v>39827</v>
      </c>
      <c r="B34" t="s">
        <v>20</v>
      </c>
      <c r="C34">
        <v>2877</v>
      </c>
      <c r="D34" t="s">
        <v>45</v>
      </c>
      <c r="E34" s="4">
        <v>9.8800000000000008</v>
      </c>
    </row>
    <row r="35" spans="1:5" x14ac:dyDescent="0.25">
      <c r="A35" s="7">
        <v>39827</v>
      </c>
      <c r="B35" t="s">
        <v>15</v>
      </c>
      <c r="C35">
        <v>2877</v>
      </c>
      <c r="D35" t="s">
        <v>42</v>
      </c>
      <c r="E35" s="4">
        <v>21.5</v>
      </c>
    </row>
    <row r="36" spans="1:5" x14ac:dyDescent="0.25">
      <c r="A36" s="7">
        <v>39827</v>
      </c>
      <c r="B36" t="s">
        <v>31</v>
      </c>
      <c r="C36">
        <v>2877</v>
      </c>
      <c r="D36" t="s">
        <v>45</v>
      </c>
      <c r="E36" s="4">
        <v>20.45</v>
      </c>
    </row>
    <row r="37" spans="1:5" x14ac:dyDescent="0.25">
      <c r="A37" s="7">
        <v>39827</v>
      </c>
      <c r="B37" t="s">
        <v>32</v>
      </c>
      <c r="C37">
        <v>2877</v>
      </c>
      <c r="D37" t="s">
        <v>43</v>
      </c>
      <c r="E37" s="4">
        <v>462</v>
      </c>
    </row>
    <row r="38" spans="1:5" x14ac:dyDescent="0.25">
      <c r="A38" s="7">
        <v>39828</v>
      </c>
      <c r="B38" t="s">
        <v>31</v>
      </c>
      <c r="C38">
        <v>2877</v>
      </c>
      <c r="D38" t="s">
        <v>45</v>
      </c>
      <c r="E38" s="4">
        <v>17.29</v>
      </c>
    </row>
    <row r="39" spans="1:5" x14ac:dyDescent="0.25">
      <c r="A39" s="7">
        <v>39828</v>
      </c>
      <c r="B39" t="s">
        <v>20</v>
      </c>
      <c r="C39">
        <v>2877</v>
      </c>
      <c r="D39" t="s">
        <v>45</v>
      </c>
      <c r="E39" s="4">
        <v>26.07</v>
      </c>
    </row>
    <row r="40" spans="1:5" x14ac:dyDescent="0.25">
      <c r="A40" s="7">
        <v>39828</v>
      </c>
      <c r="B40" t="s">
        <v>17</v>
      </c>
      <c r="C40">
        <v>2877</v>
      </c>
      <c r="D40" t="s">
        <v>45</v>
      </c>
      <c r="E40" s="4">
        <v>97.14</v>
      </c>
    </row>
    <row r="41" spans="1:5" x14ac:dyDescent="0.25">
      <c r="A41" s="7">
        <v>39828</v>
      </c>
      <c r="B41" t="s">
        <v>33</v>
      </c>
      <c r="C41">
        <v>2264</v>
      </c>
      <c r="D41" t="s">
        <v>46</v>
      </c>
      <c r="E41" s="4">
        <v>26.25</v>
      </c>
    </row>
    <row r="42" spans="1:5" x14ac:dyDescent="0.25">
      <c r="A42" s="7">
        <v>39829</v>
      </c>
      <c r="B42" t="s">
        <v>20</v>
      </c>
      <c r="C42">
        <v>2877</v>
      </c>
      <c r="D42" t="s">
        <v>45</v>
      </c>
      <c r="E42" s="4">
        <v>6.58</v>
      </c>
    </row>
    <row r="43" spans="1:5" x14ac:dyDescent="0.25">
      <c r="A43" s="7">
        <v>39829</v>
      </c>
      <c r="B43" t="s">
        <v>31</v>
      </c>
      <c r="C43">
        <v>2877</v>
      </c>
      <c r="D43" t="s">
        <v>45</v>
      </c>
      <c r="E43" s="4">
        <v>28.81</v>
      </c>
    </row>
    <row r="44" spans="1:5" x14ac:dyDescent="0.25">
      <c r="A44" s="7">
        <v>39831</v>
      </c>
      <c r="B44" t="s">
        <v>34</v>
      </c>
      <c r="C44">
        <v>2877</v>
      </c>
      <c r="D44" t="s">
        <v>45</v>
      </c>
      <c r="E44" s="4">
        <v>14.47</v>
      </c>
    </row>
    <row r="45" spans="1:5" x14ac:dyDescent="0.25">
      <c r="A45" s="7">
        <v>39831</v>
      </c>
      <c r="B45" t="s">
        <v>15</v>
      </c>
      <c r="C45">
        <v>2877</v>
      </c>
      <c r="D45" t="s">
        <v>42</v>
      </c>
      <c r="E45" s="4">
        <v>6.59</v>
      </c>
    </row>
    <row r="46" spans="1:5" x14ac:dyDescent="0.25">
      <c r="A46" s="7">
        <v>39831</v>
      </c>
      <c r="B46" t="s">
        <v>31</v>
      </c>
      <c r="C46">
        <v>2877</v>
      </c>
      <c r="D46" t="s">
        <v>45</v>
      </c>
      <c r="E46" s="4">
        <v>5.25</v>
      </c>
    </row>
    <row r="47" spans="1:5" x14ac:dyDescent="0.25">
      <c r="A47" s="7">
        <v>39831</v>
      </c>
      <c r="B47" t="s">
        <v>23</v>
      </c>
      <c r="C47">
        <v>2877</v>
      </c>
      <c r="D47" t="s">
        <v>47</v>
      </c>
      <c r="E47" s="4">
        <v>11.43</v>
      </c>
    </row>
    <row r="48" spans="1:5" x14ac:dyDescent="0.25">
      <c r="A48" s="7">
        <v>39831</v>
      </c>
      <c r="B48" t="s">
        <v>17</v>
      </c>
      <c r="C48">
        <v>2877</v>
      </c>
      <c r="D48" t="s">
        <v>45</v>
      </c>
      <c r="E48" s="4">
        <v>13.88</v>
      </c>
    </row>
    <row r="49" spans="1:5" x14ac:dyDescent="0.25">
      <c r="A49" s="7">
        <v>39831</v>
      </c>
      <c r="B49" t="s">
        <v>20</v>
      </c>
      <c r="C49">
        <v>2877</v>
      </c>
      <c r="D49" t="s">
        <v>45</v>
      </c>
      <c r="E49" s="4">
        <v>48.8</v>
      </c>
    </row>
    <row r="50" spans="1:5" x14ac:dyDescent="0.25">
      <c r="A50" s="7">
        <v>39832</v>
      </c>
      <c r="B50" t="s">
        <v>20</v>
      </c>
      <c r="C50">
        <v>2877</v>
      </c>
      <c r="D50" t="s">
        <v>45</v>
      </c>
      <c r="E50" s="4">
        <v>52</v>
      </c>
    </row>
    <row r="51" spans="1:5" x14ac:dyDescent="0.25">
      <c r="A51" s="7">
        <v>39832</v>
      </c>
      <c r="B51" t="s">
        <v>20</v>
      </c>
      <c r="C51">
        <v>2877</v>
      </c>
      <c r="D51" t="s">
        <v>45</v>
      </c>
      <c r="E51" s="4">
        <v>15.81</v>
      </c>
    </row>
    <row r="52" spans="1:5" x14ac:dyDescent="0.25">
      <c r="A52" s="7">
        <v>39835</v>
      </c>
      <c r="B52" t="s">
        <v>17</v>
      </c>
      <c r="C52">
        <v>2877</v>
      </c>
      <c r="D52" t="s">
        <v>45</v>
      </c>
      <c r="E52" s="4">
        <v>150.49</v>
      </c>
    </row>
    <row r="53" spans="1:5" x14ac:dyDescent="0.25">
      <c r="A53" s="7">
        <v>39836</v>
      </c>
      <c r="B53" t="s">
        <v>35</v>
      </c>
      <c r="C53">
        <v>2877</v>
      </c>
      <c r="D53" t="s">
        <v>54</v>
      </c>
      <c r="E53" s="4">
        <v>5.83</v>
      </c>
    </row>
    <row r="54" spans="1:5" x14ac:dyDescent="0.25">
      <c r="A54" s="7">
        <v>39836</v>
      </c>
      <c r="B54" t="s">
        <v>15</v>
      </c>
      <c r="C54">
        <v>2877</v>
      </c>
      <c r="D54" t="s">
        <v>42</v>
      </c>
      <c r="E54" s="4">
        <v>13.21</v>
      </c>
    </row>
    <row r="55" spans="1:5" x14ac:dyDescent="0.25">
      <c r="A55" s="7">
        <v>39836</v>
      </c>
      <c r="B55" t="s">
        <v>15</v>
      </c>
      <c r="C55">
        <v>2877</v>
      </c>
      <c r="D55" t="s">
        <v>42</v>
      </c>
      <c r="E55" s="4">
        <v>14.04</v>
      </c>
    </row>
    <row r="56" spans="1:5" x14ac:dyDescent="0.25">
      <c r="A56" s="7">
        <v>39836</v>
      </c>
      <c r="B56" t="s">
        <v>36</v>
      </c>
      <c r="C56">
        <v>2877</v>
      </c>
      <c r="D56" t="s">
        <v>55</v>
      </c>
      <c r="E56" s="4">
        <v>34.979999999999997</v>
      </c>
    </row>
    <row r="57" spans="1:5" x14ac:dyDescent="0.25">
      <c r="A57" s="7">
        <v>39836</v>
      </c>
      <c r="B57" t="s">
        <v>17</v>
      </c>
      <c r="C57">
        <v>2877</v>
      </c>
      <c r="D57" t="s">
        <v>45</v>
      </c>
      <c r="E57" s="4">
        <v>54.03</v>
      </c>
    </row>
    <row r="58" spans="1:5" x14ac:dyDescent="0.25">
      <c r="A58" s="7">
        <v>39837</v>
      </c>
      <c r="B58" t="s">
        <v>37</v>
      </c>
      <c r="C58">
        <v>2877</v>
      </c>
      <c r="D58" t="s">
        <v>47</v>
      </c>
      <c r="E58" s="4">
        <v>9.43</v>
      </c>
    </row>
    <row r="59" spans="1:5" x14ac:dyDescent="0.25">
      <c r="A59" s="7">
        <v>39837</v>
      </c>
      <c r="B59" t="s">
        <v>39</v>
      </c>
      <c r="C59">
        <v>2264</v>
      </c>
      <c r="D59" t="s">
        <v>51</v>
      </c>
      <c r="E59" s="4">
        <v>29.99</v>
      </c>
    </row>
    <row r="60" spans="1:5" x14ac:dyDescent="0.25">
      <c r="A60" s="7">
        <v>39838</v>
      </c>
      <c r="B60" t="s">
        <v>23</v>
      </c>
      <c r="C60">
        <v>2877</v>
      </c>
      <c r="D60" t="s">
        <v>47</v>
      </c>
      <c r="E60" s="4">
        <v>6.81</v>
      </c>
    </row>
    <row r="61" spans="1:5" x14ac:dyDescent="0.25">
      <c r="A61" s="7">
        <v>39838</v>
      </c>
      <c r="B61" t="s">
        <v>20</v>
      </c>
      <c r="C61">
        <v>2877</v>
      </c>
      <c r="D61" t="s">
        <v>45</v>
      </c>
      <c r="E61" s="4">
        <v>3.18</v>
      </c>
    </row>
    <row r="62" spans="1:5" x14ac:dyDescent="0.25">
      <c r="A62" s="7">
        <v>39838</v>
      </c>
      <c r="B62" t="s">
        <v>40</v>
      </c>
      <c r="C62">
        <v>2877</v>
      </c>
      <c r="D62" t="s">
        <v>7</v>
      </c>
      <c r="E62" s="4">
        <v>4.55</v>
      </c>
    </row>
    <row r="63" spans="1:5" x14ac:dyDescent="0.25">
      <c r="A63" s="7">
        <v>39838</v>
      </c>
      <c r="B63" t="s">
        <v>20</v>
      </c>
      <c r="C63">
        <v>2877</v>
      </c>
      <c r="D63" t="s">
        <v>45</v>
      </c>
      <c r="E63" s="4">
        <v>18.399999999999999</v>
      </c>
    </row>
    <row r="64" spans="1:5" x14ac:dyDescent="0.25">
      <c r="A64" s="7">
        <v>39838</v>
      </c>
      <c r="B64" t="s">
        <v>40</v>
      </c>
      <c r="C64">
        <v>2877</v>
      </c>
      <c r="D64" t="s">
        <v>7</v>
      </c>
      <c r="E64" s="4">
        <v>15.45</v>
      </c>
    </row>
    <row r="65" spans="1:5" x14ac:dyDescent="0.25">
      <c r="A65" s="7">
        <v>39838</v>
      </c>
      <c r="B65" t="s">
        <v>17</v>
      </c>
      <c r="C65">
        <v>2877</v>
      </c>
      <c r="D65" t="s">
        <v>45</v>
      </c>
      <c r="E65" s="4">
        <v>113.64</v>
      </c>
    </row>
    <row r="66" spans="1:5" x14ac:dyDescent="0.25">
      <c r="A66" s="7">
        <v>39838</v>
      </c>
      <c r="B66" t="s">
        <v>20</v>
      </c>
      <c r="C66">
        <v>2877</v>
      </c>
      <c r="D66" t="s">
        <v>45</v>
      </c>
      <c r="E66" s="4">
        <v>47.12</v>
      </c>
    </row>
    <row r="67" spans="1:5" x14ac:dyDescent="0.25">
      <c r="A67" s="7">
        <v>39838</v>
      </c>
      <c r="B67" t="s">
        <v>17</v>
      </c>
      <c r="C67">
        <v>2877</v>
      </c>
      <c r="D67" t="s">
        <v>45</v>
      </c>
      <c r="E67" s="4">
        <v>30.07</v>
      </c>
    </row>
    <row r="68" spans="1:5" x14ac:dyDescent="0.25">
      <c r="A68" s="7">
        <v>39841</v>
      </c>
      <c r="B68" t="s">
        <v>23</v>
      </c>
      <c r="C68">
        <v>2877</v>
      </c>
      <c r="D68" t="s">
        <v>47</v>
      </c>
      <c r="E68" s="4">
        <v>6.81</v>
      </c>
    </row>
    <row r="69" spans="1:5" x14ac:dyDescent="0.25">
      <c r="A69" s="7">
        <v>39841</v>
      </c>
      <c r="B69" t="s">
        <v>15</v>
      </c>
      <c r="C69">
        <v>2877</v>
      </c>
      <c r="D69" t="s">
        <v>48</v>
      </c>
      <c r="E69" s="4">
        <v>8.7200000000000006</v>
      </c>
    </row>
    <row r="70" spans="1:5" x14ac:dyDescent="0.25">
      <c r="A70" s="7">
        <v>39841</v>
      </c>
      <c r="B70" t="s">
        <v>25</v>
      </c>
      <c r="C70">
        <v>2877</v>
      </c>
      <c r="D70" t="s">
        <v>45</v>
      </c>
      <c r="E70" s="4">
        <v>214.8</v>
      </c>
    </row>
    <row r="71" spans="1:5" x14ac:dyDescent="0.25">
      <c r="A71" s="7">
        <v>39841</v>
      </c>
      <c r="B71" t="s">
        <v>35</v>
      </c>
      <c r="C71">
        <v>2264</v>
      </c>
      <c r="D71" t="s">
        <v>54</v>
      </c>
      <c r="E71" s="4">
        <v>5.83</v>
      </c>
    </row>
    <row r="72" spans="1:5" x14ac:dyDescent="0.25">
      <c r="A72" s="7">
        <v>39842</v>
      </c>
      <c r="B72" t="s">
        <v>29</v>
      </c>
      <c r="C72">
        <v>2877</v>
      </c>
      <c r="D72" t="s">
        <v>7</v>
      </c>
      <c r="E72" s="4">
        <v>5.25</v>
      </c>
    </row>
    <row r="73" spans="1:5" x14ac:dyDescent="0.25">
      <c r="A73" s="7">
        <v>39842</v>
      </c>
      <c r="B73" t="s">
        <v>26</v>
      </c>
      <c r="C73">
        <v>2877</v>
      </c>
      <c r="D73" t="s">
        <v>43</v>
      </c>
      <c r="E73" s="4">
        <v>110.59</v>
      </c>
    </row>
    <row r="74" spans="1:5" x14ac:dyDescent="0.25">
      <c r="A74" s="7">
        <v>39842</v>
      </c>
      <c r="B74" t="s">
        <v>15</v>
      </c>
      <c r="C74">
        <v>2877</v>
      </c>
      <c r="D74" t="s">
        <v>42</v>
      </c>
      <c r="E74" s="4">
        <v>6.6</v>
      </c>
    </row>
    <row r="75" spans="1:5" x14ac:dyDescent="0.25">
      <c r="A75" s="7">
        <v>39844</v>
      </c>
      <c r="B75" t="s">
        <v>23</v>
      </c>
      <c r="C75">
        <v>2877</v>
      </c>
      <c r="D75" t="s">
        <v>47</v>
      </c>
      <c r="E75" s="4">
        <v>9.86</v>
      </c>
    </row>
    <row r="76" spans="1:5" x14ac:dyDescent="0.25">
      <c r="A76" s="7">
        <v>39844</v>
      </c>
      <c r="B76" t="s">
        <v>20</v>
      </c>
      <c r="C76">
        <v>2877</v>
      </c>
      <c r="D76" t="s">
        <v>45</v>
      </c>
      <c r="E76" s="4">
        <v>18.510000000000002</v>
      </c>
    </row>
    <row r="77" spans="1:5" x14ac:dyDescent="0.25">
      <c r="A77" s="7">
        <v>39844</v>
      </c>
      <c r="B77" t="s">
        <v>17</v>
      </c>
      <c r="C77">
        <v>2877</v>
      </c>
      <c r="D77" t="s">
        <v>45</v>
      </c>
      <c r="E77" s="4">
        <v>184.9</v>
      </c>
    </row>
    <row r="78" spans="1:5" x14ac:dyDescent="0.25">
      <c r="A78" s="7">
        <v>39845</v>
      </c>
      <c r="B78" t="s">
        <v>20</v>
      </c>
      <c r="C78">
        <v>2877</v>
      </c>
      <c r="D78" t="s">
        <v>45</v>
      </c>
      <c r="E78" s="4">
        <v>21.68</v>
      </c>
    </row>
    <row r="79" spans="1:5" x14ac:dyDescent="0.25">
      <c r="A79" s="7">
        <v>39845</v>
      </c>
      <c r="B79" t="s">
        <v>20</v>
      </c>
      <c r="C79">
        <v>2877</v>
      </c>
      <c r="D79" t="s">
        <v>45</v>
      </c>
      <c r="E79" s="4">
        <v>13.08</v>
      </c>
    </row>
    <row r="80" spans="1:5" x14ac:dyDescent="0.25">
      <c r="A80" s="7">
        <v>39846</v>
      </c>
      <c r="B80" t="s">
        <v>16</v>
      </c>
      <c r="C80">
        <v>2877</v>
      </c>
      <c r="D80" t="s">
        <v>8</v>
      </c>
      <c r="E80" s="4">
        <v>29</v>
      </c>
    </row>
    <row r="81" spans="1:5" x14ac:dyDescent="0.25">
      <c r="A81" s="7">
        <v>39846</v>
      </c>
      <c r="B81" t="s">
        <v>16</v>
      </c>
      <c r="C81">
        <v>2877</v>
      </c>
      <c r="D81" t="s">
        <v>8</v>
      </c>
      <c r="E81" s="4">
        <v>124.46</v>
      </c>
    </row>
    <row r="82" spans="1:5" x14ac:dyDescent="0.25">
      <c r="A82" s="7">
        <v>39847</v>
      </c>
      <c r="B82" t="s">
        <v>35</v>
      </c>
      <c r="C82">
        <v>2877</v>
      </c>
      <c r="D82" t="s">
        <v>54</v>
      </c>
      <c r="E82" s="4">
        <v>5.25</v>
      </c>
    </row>
    <row r="83" spans="1:5" x14ac:dyDescent="0.25">
      <c r="A83" s="7">
        <v>39847</v>
      </c>
      <c r="B83" t="s">
        <v>20</v>
      </c>
      <c r="C83">
        <v>2877</v>
      </c>
      <c r="D83" t="s">
        <v>45</v>
      </c>
      <c r="E83" s="4">
        <v>57.97</v>
      </c>
    </row>
    <row r="84" spans="1:5" x14ac:dyDescent="0.25">
      <c r="A84" s="7">
        <v>39847</v>
      </c>
      <c r="B84" t="s">
        <v>17</v>
      </c>
      <c r="C84">
        <v>2877</v>
      </c>
      <c r="D84" t="s">
        <v>55</v>
      </c>
      <c r="E84" s="4">
        <v>9.9499999999999993</v>
      </c>
    </row>
    <row r="85" spans="1:5" x14ac:dyDescent="0.25">
      <c r="A85" s="7">
        <v>39848</v>
      </c>
      <c r="B85" t="s">
        <v>23</v>
      </c>
      <c r="C85">
        <v>2877</v>
      </c>
      <c r="D85" t="s">
        <v>47</v>
      </c>
      <c r="E85" s="4">
        <v>8.4600000000000009</v>
      </c>
    </row>
    <row r="86" spans="1:5" x14ac:dyDescent="0.25">
      <c r="A86" s="7">
        <v>39848</v>
      </c>
      <c r="B86" t="s">
        <v>17</v>
      </c>
      <c r="C86">
        <v>2877</v>
      </c>
      <c r="D86" t="s">
        <v>50</v>
      </c>
      <c r="E86" s="4">
        <v>13.59</v>
      </c>
    </row>
    <row r="87" spans="1:5" x14ac:dyDescent="0.25">
      <c r="A87" s="7">
        <v>39849</v>
      </c>
      <c r="B87" t="s">
        <v>26</v>
      </c>
      <c r="C87">
        <v>2877</v>
      </c>
      <c r="D87" t="s">
        <v>43</v>
      </c>
      <c r="E87" s="4">
        <v>36.75</v>
      </c>
    </row>
    <row r="88" spans="1:5" x14ac:dyDescent="0.25">
      <c r="A88" s="7">
        <v>39849</v>
      </c>
      <c r="B88" t="s">
        <v>18</v>
      </c>
      <c r="C88">
        <v>2877</v>
      </c>
      <c r="D88" t="s">
        <v>56</v>
      </c>
      <c r="E88" s="4">
        <v>189.95</v>
      </c>
    </row>
    <row r="89" spans="1:5" x14ac:dyDescent="0.25">
      <c r="A89" s="7">
        <v>39849</v>
      </c>
      <c r="B89" t="s">
        <v>31</v>
      </c>
      <c r="C89">
        <v>2877</v>
      </c>
      <c r="D89" t="s">
        <v>45</v>
      </c>
      <c r="E89" s="4">
        <v>23.07</v>
      </c>
    </row>
    <row r="90" spans="1:5" x14ac:dyDescent="0.25">
      <c r="A90" s="7">
        <v>39849</v>
      </c>
      <c r="B90" t="s">
        <v>17</v>
      </c>
      <c r="C90">
        <v>2877</v>
      </c>
      <c r="D90" t="s">
        <v>45</v>
      </c>
      <c r="E90" s="4">
        <v>139.28</v>
      </c>
    </row>
    <row r="91" spans="1:5" x14ac:dyDescent="0.25">
      <c r="A91" s="7">
        <v>39851</v>
      </c>
      <c r="B91" t="s">
        <v>19</v>
      </c>
      <c r="C91">
        <v>2877</v>
      </c>
      <c r="D91" t="s">
        <v>47</v>
      </c>
      <c r="E91" s="4">
        <v>16.79</v>
      </c>
    </row>
    <row r="92" spans="1:5" x14ac:dyDescent="0.25">
      <c r="A92" s="7">
        <v>39851</v>
      </c>
      <c r="B92" t="s">
        <v>20</v>
      </c>
      <c r="C92">
        <v>2877</v>
      </c>
      <c r="D92" t="s">
        <v>6</v>
      </c>
      <c r="E92" s="4">
        <v>103.78</v>
      </c>
    </row>
    <row r="93" spans="1:5" x14ac:dyDescent="0.25">
      <c r="A93" s="7">
        <v>39852</v>
      </c>
      <c r="B93" t="s">
        <v>20</v>
      </c>
      <c r="C93">
        <v>2877</v>
      </c>
      <c r="D93" t="s">
        <v>45</v>
      </c>
      <c r="E93" s="4">
        <v>80.510000000000005</v>
      </c>
    </row>
    <row r="94" spans="1:5" x14ac:dyDescent="0.25">
      <c r="A94" s="7">
        <v>39853</v>
      </c>
      <c r="B94" t="s">
        <v>21</v>
      </c>
      <c r="C94">
        <v>2877</v>
      </c>
      <c r="D94" t="s">
        <v>42</v>
      </c>
      <c r="E94" s="4">
        <v>6</v>
      </c>
    </row>
    <row r="95" spans="1:5" x14ac:dyDescent="0.25">
      <c r="A95" s="7">
        <v>39853</v>
      </c>
      <c r="B95" t="s">
        <v>20</v>
      </c>
      <c r="C95">
        <v>2877</v>
      </c>
      <c r="D95" t="s">
        <v>49</v>
      </c>
      <c r="E95" s="4">
        <v>22</v>
      </c>
    </row>
    <row r="96" spans="1:5" x14ac:dyDescent="0.25">
      <c r="A96" s="7">
        <v>39855</v>
      </c>
      <c r="B96" t="s">
        <v>16</v>
      </c>
      <c r="C96">
        <v>2264</v>
      </c>
      <c r="D96" t="s">
        <v>43</v>
      </c>
      <c r="E96" s="4">
        <v>95.45</v>
      </c>
    </row>
    <row r="97" spans="1:5" x14ac:dyDescent="0.25">
      <c r="A97" s="7">
        <v>39855</v>
      </c>
      <c r="B97" t="s">
        <v>17</v>
      </c>
      <c r="C97">
        <v>2264</v>
      </c>
      <c r="D97" t="s">
        <v>45</v>
      </c>
      <c r="E97" s="4">
        <v>157.51</v>
      </c>
    </row>
    <row r="98" spans="1:5" x14ac:dyDescent="0.25">
      <c r="A98" s="7">
        <v>39856</v>
      </c>
      <c r="B98" t="s">
        <v>22</v>
      </c>
      <c r="C98">
        <v>2264</v>
      </c>
      <c r="D98" t="s">
        <v>42</v>
      </c>
      <c r="E98" s="4">
        <v>7.44</v>
      </c>
    </row>
    <row r="99" spans="1:5" x14ac:dyDescent="0.25">
      <c r="A99" s="7">
        <v>39856</v>
      </c>
      <c r="B99" t="s">
        <v>23</v>
      </c>
      <c r="C99">
        <v>2264</v>
      </c>
      <c r="D99" t="s">
        <v>45</v>
      </c>
      <c r="E99" s="4">
        <v>44.17</v>
      </c>
    </row>
    <row r="100" spans="1:5" x14ac:dyDescent="0.25">
      <c r="A100" s="7">
        <v>39857</v>
      </c>
      <c r="B100" t="s">
        <v>30</v>
      </c>
      <c r="C100">
        <v>2264</v>
      </c>
      <c r="D100" t="s">
        <v>48</v>
      </c>
      <c r="E100" s="4">
        <v>9</v>
      </c>
    </row>
    <row r="101" spans="1:5" x14ac:dyDescent="0.25">
      <c r="A101" s="7">
        <v>39857</v>
      </c>
      <c r="B101" t="s">
        <v>29</v>
      </c>
      <c r="C101">
        <v>2877</v>
      </c>
      <c r="D101" t="s">
        <v>7</v>
      </c>
      <c r="E101" s="4">
        <v>10.5</v>
      </c>
    </row>
    <row r="102" spans="1:5" x14ac:dyDescent="0.25">
      <c r="A102" s="7">
        <v>39857</v>
      </c>
      <c r="B102" t="s">
        <v>20</v>
      </c>
      <c r="C102">
        <v>2877</v>
      </c>
      <c r="D102" t="s">
        <v>45</v>
      </c>
      <c r="E102" s="4">
        <v>17.29</v>
      </c>
    </row>
    <row r="103" spans="1:5" x14ac:dyDescent="0.25">
      <c r="A103" s="7">
        <v>39858</v>
      </c>
      <c r="B103" t="s">
        <v>22</v>
      </c>
      <c r="C103">
        <v>2877</v>
      </c>
      <c r="D103" t="s">
        <v>47</v>
      </c>
      <c r="E103" s="4">
        <v>68.599999999999994</v>
      </c>
    </row>
    <row r="104" spans="1:5" x14ac:dyDescent="0.25">
      <c r="A104" s="7">
        <v>39859</v>
      </c>
      <c r="B104" t="s">
        <v>20</v>
      </c>
      <c r="C104">
        <v>2877</v>
      </c>
      <c r="D104" t="s">
        <v>45</v>
      </c>
      <c r="E104" s="4">
        <v>8.67</v>
      </c>
    </row>
    <row r="105" spans="1:5" x14ac:dyDescent="0.25">
      <c r="A105" s="7">
        <v>39859</v>
      </c>
      <c r="B105" t="s">
        <v>15</v>
      </c>
      <c r="C105">
        <v>2877</v>
      </c>
      <c r="D105" t="s">
        <v>42</v>
      </c>
      <c r="E105" s="4">
        <v>31.59</v>
      </c>
    </row>
    <row r="106" spans="1:5" x14ac:dyDescent="0.25">
      <c r="A106" s="7">
        <v>39860</v>
      </c>
      <c r="B106" t="s">
        <v>23</v>
      </c>
      <c r="C106">
        <v>2877</v>
      </c>
      <c r="D106" t="s">
        <v>47</v>
      </c>
      <c r="E106" s="4">
        <v>11.81</v>
      </c>
    </row>
    <row r="107" spans="1:5" x14ac:dyDescent="0.25">
      <c r="A107" s="7">
        <v>39861</v>
      </c>
      <c r="B107" t="s">
        <v>23</v>
      </c>
      <c r="C107">
        <v>2877</v>
      </c>
      <c r="D107" t="s">
        <v>47</v>
      </c>
      <c r="E107" s="4">
        <v>21.86</v>
      </c>
    </row>
    <row r="108" spans="1:5" x14ac:dyDescent="0.25">
      <c r="A108" s="7">
        <v>39861</v>
      </c>
      <c r="B108" t="s">
        <v>40</v>
      </c>
      <c r="C108">
        <v>2877</v>
      </c>
      <c r="D108" t="s">
        <v>7</v>
      </c>
      <c r="E108" s="4">
        <v>3</v>
      </c>
    </row>
    <row r="109" spans="1:5" x14ac:dyDescent="0.25">
      <c r="A109" s="7">
        <v>39861</v>
      </c>
      <c r="B109" t="s">
        <v>40</v>
      </c>
      <c r="C109">
        <v>2877</v>
      </c>
      <c r="D109" t="s">
        <v>7</v>
      </c>
      <c r="E109" s="4">
        <v>10.5</v>
      </c>
    </row>
    <row r="110" spans="1:5" x14ac:dyDescent="0.25">
      <c r="A110" s="7">
        <v>39862</v>
      </c>
      <c r="B110" t="s">
        <v>26</v>
      </c>
      <c r="C110">
        <v>2877</v>
      </c>
      <c r="D110" t="s">
        <v>43</v>
      </c>
      <c r="E110" s="4">
        <v>48.47</v>
      </c>
    </row>
    <row r="111" spans="1:5" x14ac:dyDescent="0.25">
      <c r="A111" s="7">
        <v>39862</v>
      </c>
      <c r="B111" t="s">
        <v>20</v>
      </c>
      <c r="C111">
        <v>2877</v>
      </c>
      <c r="D111" t="s">
        <v>45</v>
      </c>
      <c r="E111" s="4">
        <v>33.04</v>
      </c>
    </row>
    <row r="112" spans="1:5" x14ac:dyDescent="0.25">
      <c r="A112" s="7">
        <v>39862</v>
      </c>
      <c r="B112" t="s">
        <v>17</v>
      </c>
      <c r="C112">
        <v>2877</v>
      </c>
      <c r="D112" t="s">
        <v>45</v>
      </c>
      <c r="E112" s="4">
        <v>148.24</v>
      </c>
    </row>
    <row r="113" spans="1:5" x14ac:dyDescent="0.25">
      <c r="A113" s="7">
        <v>39863</v>
      </c>
      <c r="B113" t="s">
        <v>33</v>
      </c>
      <c r="C113">
        <v>2264</v>
      </c>
      <c r="D113" t="s">
        <v>46</v>
      </c>
      <c r="E113" s="4">
        <v>26.25</v>
      </c>
    </row>
    <row r="114" spans="1:5" x14ac:dyDescent="0.25">
      <c r="A114" s="7">
        <v>39863</v>
      </c>
      <c r="B114" t="s">
        <v>23</v>
      </c>
      <c r="C114">
        <v>2877</v>
      </c>
      <c r="D114" t="s">
        <v>45</v>
      </c>
      <c r="E114" s="4">
        <v>50.88</v>
      </c>
    </row>
    <row r="115" spans="1:5" x14ac:dyDescent="0.25">
      <c r="A115" s="7">
        <v>39864</v>
      </c>
      <c r="B115" t="s">
        <v>24</v>
      </c>
      <c r="C115">
        <v>2877</v>
      </c>
      <c r="D115" t="s">
        <v>46</v>
      </c>
      <c r="E115" s="4">
        <v>26.24</v>
      </c>
    </row>
    <row r="116" spans="1:5" x14ac:dyDescent="0.25">
      <c r="A116" s="7">
        <v>39864</v>
      </c>
      <c r="B116" t="s">
        <v>15</v>
      </c>
      <c r="C116">
        <v>2877</v>
      </c>
      <c r="D116" t="s">
        <v>42</v>
      </c>
      <c r="E116" s="4">
        <v>11.46</v>
      </c>
    </row>
    <row r="117" spans="1:5" x14ac:dyDescent="0.25">
      <c r="A117" s="7">
        <v>39865</v>
      </c>
      <c r="B117" t="s">
        <v>29</v>
      </c>
      <c r="C117">
        <v>2877</v>
      </c>
      <c r="D117" t="s">
        <v>7</v>
      </c>
      <c r="E117" s="4">
        <v>15.45</v>
      </c>
    </row>
    <row r="118" spans="1:5" x14ac:dyDescent="0.25">
      <c r="A118" s="7">
        <v>39865</v>
      </c>
      <c r="B118" t="s">
        <v>25</v>
      </c>
      <c r="C118">
        <v>2877</v>
      </c>
      <c r="D118" t="s">
        <v>43</v>
      </c>
      <c r="E118" s="4">
        <v>17.829999999999998</v>
      </c>
    </row>
    <row r="119" spans="1:5" x14ac:dyDescent="0.25">
      <c r="A119" s="7">
        <v>39865</v>
      </c>
      <c r="B119" t="s">
        <v>20</v>
      </c>
      <c r="C119">
        <v>2877</v>
      </c>
      <c r="D119" t="s">
        <v>45</v>
      </c>
      <c r="E119" s="4">
        <v>32.31</v>
      </c>
    </row>
    <row r="120" spans="1:5" x14ac:dyDescent="0.25">
      <c r="A120" s="7">
        <v>39866</v>
      </c>
      <c r="B120" t="s">
        <v>17</v>
      </c>
      <c r="C120">
        <v>2877</v>
      </c>
      <c r="D120" t="s">
        <v>45</v>
      </c>
      <c r="E120" s="4">
        <v>94.04</v>
      </c>
    </row>
    <row r="121" spans="1:5" x14ac:dyDescent="0.25">
      <c r="A121" s="7">
        <v>39866</v>
      </c>
      <c r="B121" t="s">
        <v>39</v>
      </c>
      <c r="C121">
        <v>2264</v>
      </c>
      <c r="D121" t="s">
        <v>51</v>
      </c>
      <c r="E121" s="4">
        <v>29.99</v>
      </c>
    </row>
    <row r="122" spans="1:5" x14ac:dyDescent="0.25">
      <c r="A122" s="7">
        <v>39867</v>
      </c>
      <c r="B122" t="s">
        <v>26</v>
      </c>
      <c r="C122">
        <v>2877</v>
      </c>
      <c r="D122" t="s">
        <v>9</v>
      </c>
      <c r="E122" s="4">
        <v>88.8</v>
      </c>
    </row>
    <row r="123" spans="1:5" x14ac:dyDescent="0.25">
      <c r="A123" s="7">
        <v>39869</v>
      </c>
      <c r="B123" t="s">
        <v>27</v>
      </c>
      <c r="C123">
        <v>2877</v>
      </c>
      <c r="D123" t="s">
        <v>42</v>
      </c>
      <c r="E123" s="4">
        <v>56</v>
      </c>
    </row>
    <row r="124" spans="1:5" x14ac:dyDescent="0.25">
      <c r="A124" s="7">
        <v>39869</v>
      </c>
      <c r="B124" t="s">
        <v>28</v>
      </c>
      <c r="C124">
        <v>2877</v>
      </c>
      <c r="D124" t="s">
        <v>49</v>
      </c>
      <c r="E124" s="4">
        <v>83</v>
      </c>
    </row>
    <row r="125" spans="1:5" x14ac:dyDescent="0.25">
      <c r="A125" s="7">
        <v>39869</v>
      </c>
      <c r="B125" t="s">
        <v>20</v>
      </c>
      <c r="C125">
        <v>2877</v>
      </c>
      <c r="D125" t="s">
        <v>45</v>
      </c>
      <c r="E125" s="4">
        <v>37.36</v>
      </c>
    </row>
    <row r="126" spans="1:5" x14ac:dyDescent="0.25">
      <c r="A126" s="7">
        <v>39869</v>
      </c>
      <c r="B126" t="s">
        <v>41</v>
      </c>
      <c r="C126">
        <v>2877</v>
      </c>
      <c r="D126" t="s">
        <v>49</v>
      </c>
      <c r="E126" s="4">
        <v>105.5</v>
      </c>
    </row>
    <row r="127" spans="1:5" x14ac:dyDescent="0.25">
      <c r="A127" s="7">
        <v>39870</v>
      </c>
      <c r="B127" t="s">
        <v>23</v>
      </c>
      <c r="C127">
        <v>2877</v>
      </c>
      <c r="D127" t="s">
        <v>45</v>
      </c>
      <c r="E127" s="4">
        <v>64.34</v>
      </c>
    </row>
    <row r="128" spans="1:5" x14ac:dyDescent="0.25">
      <c r="A128" s="7">
        <v>39871</v>
      </c>
      <c r="B128" t="s">
        <v>29</v>
      </c>
      <c r="C128">
        <v>2877</v>
      </c>
      <c r="D128" t="s">
        <v>7</v>
      </c>
      <c r="E128" s="4">
        <v>25.05</v>
      </c>
    </row>
    <row r="129" spans="1:5" x14ac:dyDescent="0.25">
      <c r="A129" s="7">
        <v>39871</v>
      </c>
      <c r="B129" t="s">
        <v>15</v>
      </c>
      <c r="C129">
        <v>2877</v>
      </c>
      <c r="D129" t="s">
        <v>42</v>
      </c>
      <c r="E129" s="4">
        <v>15.02</v>
      </c>
    </row>
    <row r="130" spans="1:5" x14ac:dyDescent="0.25">
      <c r="A130" s="7">
        <v>39871</v>
      </c>
      <c r="B130" t="s">
        <v>29</v>
      </c>
      <c r="C130">
        <v>2877</v>
      </c>
      <c r="D130" t="s">
        <v>42</v>
      </c>
      <c r="E130" s="4">
        <v>29.35</v>
      </c>
    </row>
    <row r="131" spans="1:5" x14ac:dyDescent="0.25">
      <c r="A131" s="7">
        <v>39871</v>
      </c>
      <c r="B131" t="s">
        <v>23</v>
      </c>
      <c r="C131">
        <v>9904</v>
      </c>
      <c r="D131" t="s">
        <v>47</v>
      </c>
      <c r="E131" s="4">
        <v>10.48</v>
      </c>
    </row>
    <row r="132" spans="1:5" x14ac:dyDescent="0.25">
      <c r="A132" s="7">
        <v>39872</v>
      </c>
      <c r="B132" t="s">
        <v>35</v>
      </c>
      <c r="C132">
        <v>2264</v>
      </c>
      <c r="D132" t="s">
        <v>54</v>
      </c>
      <c r="E132" s="4">
        <v>2.63</v>
      </c>
    </row>
    <row r="133" spans="1:5" x14ac:dyDescent="0.25">
      <c r="A133" s="7">
        <v>39872</v>
      </c>
      <c r="B133" t="s">
        <v>30</v>
      </c>
      <c r="C133">
        <v>2877</v>
      </c>
      <c r="D133" t="s">
        <v>49</v>
      </c>
      <c r="E133" s="4">
        <v>75</v>
      </c>
    </row>
    <row r="134" spans="1:5" x14ac:dyDescent="0.25">
      <c r="A134" s="7">
        <v>39872</v>
      </c>
      <c r="B134" t="s">
        <v>17</v>
      </c>
      <c r="C134">
        <v>2877</v>
      </c>
      <c r="D134" t="s">
        <v>45</v>
      </c>
      <c r="E134" s="4">
        <v>109.89</v>
      </c>
    </row>
    <row r="135" spans="1:5" x14ac:dyDescent="0.25">
      <c r="A135" s="7">
        <v>39873</v>
      </c>
      <c r="B135" t="s">
        <v>26</v>
      </c>
      <c r="C135">
        <v>2877</v>
      </c>
      <c r="D135" t="s">
        <v>43</v>
      </c>
      <c r="E135" s="4">
        <v>142.80000000000001</v>
      </c>
    </row>
    <row r="136" spans="1:5" x14ac:dyDescent="0.25">
      <c r="A136" s="7">
        <v>39873</v>
      </c>
      <c r="B136" t="s">
        <v>40</v>
      </c>
      <c r="C136">
        <v>2877</v>
      </c>
      <c r="D136" t="s">
        <v>7</v>
      </c>
      <c r="E136" s="4">
        <v>5</v>
      </c>
    </row>
    <row r="137" spans="1:5" x14ac:dyDescent="0.25">
      <c r="A137" s="7">
        <v>39873</v>
      </c>
      <c r="B137" t="s">
        <v>40</v>
      </c>
      <c r="C137">
        <v>2877</v>
      </c>
      <c r="D137" t="s">
        <v>7</v>
      </c>
      <c r="E137" s="4">
        <v>3.5</v>
      </c>
    </row>
    <row r="138" spans="1:5" x14ac:dyDescent="0.25">
      <c r="A138" s="7">
        <v>39873</v>
      </c>
      <c r="B138" t="s">
        <v>15</v>
      </c>
      <c r="C138">
        <v>2877</v>
      </c>
      <c r="D138" t="s">
        <v>42</v>
      </c>
      <c r="E138" s="4">
        <v>14.12</v>
      </c>
    </row>
    <row r="139" spans="1:5" x14ac:dyDescent="0.25">
      <c r="A139" s="7">
        <v>39873</v>
      </c>
      <c r="B139" t="s">
        <v>17</v>
      </c>
      <c r="C139">
        <v>2877</v>
      </c>
      <c r="D139" t="s">
        <v>50</v>
      </c>
      <c r="E139" s="4">
        <v>11.94</v>
      </c>
    </row>
    <row r="140" spans="1:5" x14ac:dyDescent="0.25">
      <c r="A140" s="7">
        <v>39873</v>
      </c>
      <c r="B140" t="s">
        <v>40</v>
      </c>
      <c r="C140">
        <v>2877</v>
      </c>
      <c r="D140" t="s">
        <v>7</v>
      </c>
      <c r="E140" s="4">
        <v>13.5</v>
      </c>
    </row>
    <row r="141" spans="1:5" x14ac:dyDescent="0.25">
      <c r="A141" s="7">
        <v>39873</v>
      </c>
      <c r="B141" t="s">
        <v>40</v>
      </c>
      <c r="C141">
        <v>2877</v>
      </c>
      <c r="D141" t="s">
        <v>7</v>
      </c>
      <c r="E141" s="4">
        <v>10.5</v>
      </c>
    </row>
    <row r="142" spans="1:5" x14ac:dyDescent="0.25">
      <c r="A142" s="7">
        <v>39873</v>
      </c>
      <c r="B142" t="s">
        <v>36</v>
      </c>
      <c r="C142">
        <v>2877</v>
      </c>
      <c r="D142" t="s">
        <v>55</v>
      </c>
      <c r="E142" s="4">
        <v>262.83</v>
      </c>
    </row>
    <row r="143" spans="1:5" x14ac:dyDescent="0.25">
      <c r="A143" s="7">
        <v>39874</v>
      </c>
      <c r="B143" t="s">
        <v>31</v>
      </c>
      <c r="C143">
        <v>2877</v>
      </c>
      <c r="D143" t="s">
        <v>47</v>
      </c>
      <c r="E143" s="4">
        <v>12.92</v>
      </c>
    </row>
    <row r="144" spans="1:5" x14ac:dyDescent="0.25">
      <c r="A144" s="7">
        <v>39874</v>
      </c>
      <c r="B144" t="s">
        <v>17</v>
      </c>
      <c r="C144">
        <v>2877</v>
      </c>
      <c r="D144" t="s">
        <v>45</v>
      </c>
      <c r="E144" s="4">
        <v>13.03</v>
      </c>
    </row>
    <row r="145" spans="1:5" x14ac:dyDescent="0.25">
      <c r="A145" s="7">
        <v>39874</v>
      </c>
      <c r="B145" t="s">
        <v>20</v>
      </c>
      <c r="C145">
        <v>2877</v>
      </c>
      <c r="D145" t="s">
        <v>49</v>
      </c>
      <c r="E145" s="4">
        <v>72</v>
      </c>
    </row>
    <row r="146" spans="1:5" x14ac:dyDescent="0.25">
      <c r="A146" s="7">
        <v>39875</v>
      </c>
      <c r="B146" t="s">
        <v>26</v>
      </c>
      <c r="C146">
        <v>2877</v>
      </c>
      <c r="D146" t="s">
        <v>43</v>
      </c>
      <c r="E146" s="4">
        <v>6.29</v>
      </c>
    </row>
    <row r="147" spans="1:5" x14ac:dyDescent="0.25">
      <c r="A147" s="7">
        <v>39875</v>
      </c>
      <c r="B147" t="s">
        <v>20</v>
      </c>
      <c r="C147">
        <v>2877</v>
      </c>
      <c r="D147" t="s">
        <v>45</v>
      </c>
      <c r="E147" s="4">
        <v>66.41</v>
      </c>
    </row>
    <row r="148" spans="1:5" x14ac:dyDescent="0.25">
      <c r="A148" s="7">
        <v>39876</v>
      </c>
      <c r="B148" t="s">
        <v>32</v>
      </c>
      <c r="C148">
        <v>2877</v>
      </c>
      <c r="D148" t="s">
        <v>10</v>
      </c>
      <c r="E148" s="4">
        <v>3.76</v>
      </c>
    </row>
    <row r="149" spans="1:5" x14ac:dyDescent="0.25">
      <c r="A149" s="7">
        <v>39876</v>
      </c>
      <c r="B149" t="s">
        <v>23</v>
      </c>
      <c r="C149">
        <v>2877</v>
      </c>
      <c r="D149" t="s">
        <v>45</v>
      </c>
      <c r="E149" s="4">
        <v>32</v>
      </c>
    </row>
    <row r="150" spans="1:5" x14ac:dyDescent="0.25">
      <c r="A150" s="7">
        <v>39876</v>
      </c>
      <c r="B150" t="s">
        <v>23</v>
      </c>
      <c r="C150">
        <v>2877</v>
      </c>
      <c r="D150" t="s">
        <v>45</v>
      </c>
      <c r="E150" s="4">
        <v>53.74</v>
      </c>
    </row>
    <row r="151" spans="1:5" x14ac:dyDescent="0.25">
      <c r="A151" s="7">
        <v>39876</v>
      </c>
      <c r="B151" t="s">
        <v>17</v>
      </c>
      <c r="C151">
        <v>2877</v>
      </c>
      <c r="D151" t="s">
        <v>45</v>
      </c>
      <c r="E151" s="4">
        <v>114.21</v>
      </c>
    </row>
    <row r="152" spans="1:5" x14ac:dyDescent="0.25">
      <c r="A152" s="7">
        <v>39877</v>
      </c>
      <c r="B152" t="s">
        <v>23</v>
      </c>
      <c r="C152">
        <v>2877</v>
      </c>
      <c r="D152" t="s">
        <v>47</v>
      </c>
      <c r="E152" s="4">
        <v>10.48</v>
      </c>
    </row>
    <row r="153" spans="1:5" x14ac:dyDescent="0.25">
      <c r="A153" s="7">
        <v>39877</v>
      </c>
      <c r="B153" t="s">
        <v>16</v>
      </c>
      <c r="C153">
        <v>2877</v>
      </c>
      <c r="D153" t="s">
        <v>43</v>
      </c>
      <c r="E153" s="4">
        <v>25.32</v>
      </c>
    </row>
    <row r="154" spans="1:5" x14ac:dyDescent="0.25">
      <c r="A154" s="7">
        <v>39877</v>
      </c>
      <c r="B154" t="s">
        <v>17</v>
      </c>
      <c r="C154">
        <v>2877</v>
      </c>
      <c r="D154" t="s">
        <v>50</v>
      </c>
      <c r="E154" s="4">
        <v>28.69</v>
      </c>
    </row>
    <row r="155" spans="1:5" x14ac:dyDescent="0.25">
      <c r="A155" s="7">
        <v>39878</v>
      </c>
      <c r="B155" t="s">
        <v>33</v>
      </c>
      <c r="C155">
        <v>2877</v>
      </c>
      <c r="D155" t="s">
        <v>44</v>
      </c>
      <c r="E155" s="4">
        <v>14.99</v>
      </c>
    </row>
    <row r="156" spans="1:5" x14ac:dyDescent="0.25">
      <c r="A156" s="7">
        <v>39878</v>
      </c>
      <c r="B156" t="s">
        <v>26</v>
      </c>
      <c r="C156">
        <v>2877</v>
      </c>
      <c r="D156" t="s">
        <v>43</v>
      </c>
      <c r="E156" s="4">
        <v>204.3</v>
      </c>
    </row>
    <row r="157" spans="1:5" x14ac:dyDescent="0.25">
      <c r="A157" s="7">
        <v>39878</v>
      </c>
      <c r="B157" t="s">
        <v>17</v>
      </c>
      <c r="C157">
        <v>2877</v>
      </c>
      <c r="D157" t="s">
        <v>45</v>
      </c>
      <c r="E157" s="4">
        <v>69.430000000000007</v>
      </c>
    </row>
    <row r="158" spans="1:5" x14ac:dyDescent="0.25">
      <c r="A158" s="7">
        <v>39878</v>
      </c>
      <c r="B158" t="s">
        <v>34</v>
      </c>
      <c r="C158">
        <v>2877</v>
      </c>
      <c r="D158" t="s">
        <v>46</v>
      </c>
      <c r="E158" s="4">
        <v>181.51</v>
      </c>
    </row>
    <row r="159" spans="1:5" x14ac:dyDescent="0.25">
      <c r="A159" s="7">
        <v>39879</v>
      </c>
      <c r="B159" t="s">
        <v>23</v>
      </c>
      <c r="C159">
        <v>2877</v>
      </c>
      <c r="D159" t="s">
        <v>47</v>
      </c>
      <c r="E159" s="4">
        <v>6.16</v>
      </c>
    </row>
    <row r="160" spans="1:5" x14ac:dyDescent="0.25">
      <c r="A160" s="7">
        <v>39879</v>
      </c>
      <c r="B160" t="s">
        <v>15</v>
      </c>
      <c r="C160">
        <v>2877</v>
      </c>
      <c r="D160" t="s">
        <v>42</v>
      </c>
      <c r="E160" s="4">
        <v>6.6</v>
      </c>
    </row>
    <row r="161" spans="1:5" x14ac:dyDescent="0.25">
      <c r="A161" s="7">
        <v>39879</v>
      </c>
      <c r="B161" t="s">
        <v>15</v>
      </c>
      <c r="C161">
        <v>2877</v>
      </c>
      <c r="D161" t="s">
        <v>42</v>
      </c>
      <c r="E161" s="4">
        <v>17.899999999999999</v>
      </c>
    </row>
    <row r="162" spans="1:5" x14ac:dyDescent="0.25">
      <c r="A162" s="7">
        <v>39879</v>
      </c>
      <c r="B162" t="s">
        <v>20</v>
      </c>
      <c r="C162">
        <v>2877</v>
      </c>
      <c r="D162" t="s">
        <v>45</v>
      </c>
      <c r="E162" s="4">
        <v>49.1</v>
      </c>
    </row>
    <row r="163" spans="1:5" x14ac:dyDescent="0.25">
      <c r="A163" s="7">
        <v>39879</v>
      </c>
      <c r="B163" t="s">
        <v>26</v>
      </c>
      <c r="C163">
        <v>2877</v>
      </c>
      <c r="D163" t="s">
        <v>43</v>
      </c>
      <c r="E163" s="4">
        <v>35.67</v>
      </c>
    </row>
    <row r="164" spans="1:5" x14ac:dyDescent="0.25">
      <c r="A164" s="7">
        <v>39880</v>
      </c>
      <c r="B164" t="s">
        <v>26</v>
      </c>
      <c r="C164">
        <v>2877</v>
      </c>
      <c r="D164" t="s">
        <v>43</v>
      </c>
      <c r="E164" s="4">
        <v>100.22</v>
      </c>
    </row>
    <row r="165" spans="1:5" x14ac:dyDescent="0.25">
      <c r="A165" s="7">
        <v>39882</v>
      </c>
      <c r="B165" t="s">
        <v>20</v>
      </c>
      <c r="C165">
        <v>2877</v>
      </c>
      <c r="D165" t="s">
        <v>45</v>
      </c>
      <c r="E165" s="4">
        <v>38.270000000000003</v>
      </c>
    </row>
    <row r="166" spans="1:5" x14ac:dyDescent="0.25">
      <c r="A166" s="7">
        <v>39883</v>
      </c>
      <c r="B166" t="s">
        <v>17</v>
      </c>
      <c r="C166">
        <v>2877</v>
      </c>
      <c r="D166" t="s">
        <v>42</v>
      </c>
      <c r="E166" s="4">
        <v>14.95</v>
      </c>
    </row>
    <row r="167" spans="1:5" x14ac:dyDescent="0.25">
      <c r="A167" s="7">
        <v>39883</v>
      </c>
      <c r="B167" t="s">
        <v>29</v>
      </c>
      <c r="C167">
        <v>2877</v>
      </c>
      <c r="D167" t="s">
        <v>42</v>
      </c>
      <c r="E167" s="4">
        <v>17.25</v>
      </c>
    </row>
    <row r="168" spans="1:5" x14ac:dyDescent="0.25">
      <c r="A168" s="7">
        <v>39883</v>
      </c>
      <c r="B168" t="s">
        <v>31</v>
      </c>
      <c r="C168">
        <v>2877</v>
      </c>
      <c r="D168" t="s">
        <v>45</v>
      </c>
      <c r="E168" s="4">
        <v>125.97</v>
      </c>
    </row>
    <row r="169" spans="1:5" x14ac:dyDescent="0.25">
      <c r="A169" s="7">
        <v>39884</v>
      </c>
      <c r="B169" t="s">
        <v>15</v>
      </c>
      <c r="C169">
        <v>2877</v>
      </c>
      <c r="D169" t="s">
        <v>42</v>
      </c>
      <c r="E169" s="4">
        <v>29.46</v>
      </c>
    </row>
    <row r="170" spans="1:5" x14ac:dyDescent="0.25">
      <c r="A170" s="7">
        <v>39884</v>
      </c>
      <c r="B170" t="s">
        <v>29</v>
      </c>
      <c r="C170">
        <v>2877</v>
      </c>
      <c r="D170" t="s">
        <v>42</v>
      </c>
      <c r="E170" s="4">
        <v>20.99</v>
      </c>
    </row>
    <row r="171" spans="1:5" x14ac:dyDescent="0.25">
      <c r="A171" s="7">
        <v>39884</v>
      </c>
      <c r="B171" t="s">
        <v>17</v>
      </c>
      <c r="C171">
        <v>2877</v>
      </c>
      <c r="D171" t="s">
        <v>45</v>
      </c>
      <c r="E171" s="4">
        <v>172.58</v>
      </c>
    </row>
    <row r="172" spans="1:5" x14ac:dyDescent="0.25">
      <c r="A172" s="7">
        <v>39885</v>
      </c>
      <c r="B172" t="s">
        <v>30</v>
      </c>
      <c r="C172">
        <v>2264</v>
      </c>
      <c r="D172" t="s">
        <v>48</v>
      </c>
      <c r="E172" s="4">
        <v>9</v>
      </c>
    </row>
    <row r="173" spans="1:5" x14ac:dyDescent="0.25">
      <c r="A173" s="7">
        <v>39885</v>
      </c>
      <c r="B173" t="s">
        <v>18</v>
      </c>
      <c r="C173">
        <v>2877</v>
      </c>
      <c r="D173" t="s">
        <v>5</v>
      </c>
      <c r="E173" s="4">
        <v>31.48</v>
      </c>
    </row>
    <row r="174" spans="1:5" x14ac:dyDescent="0.25">
      <c r="A174" s="7">
        <v>39885</v>
      </c>
      <c r="B174" t="s">
        <v>37</v>
      </c>
      <c r="C174">
        <v>2877</v>
      </c>
      <c r="D174" t="s">
        <v>48</v>
      </c>
      <c r="E174" s="4">
        <v>98.23</v>
      </c>
    </row>
    <row r="175" spans="1:5" x14ac:dyDescent="0.25">
      <c r="A175" s="7">
        <v>39887</v>
      </c>
      <c r="B175" t="s">
        <v>33</v>
      </c>
      <c r="C175">
        <v>2264</v>
      </c>
      <c r="D175" t="s">
        <v>46</v>
      </c>
      <c r="E175" s="4">
        <v>26.25</v>
      </c>
    </row>
    <row r="176" spans="1:5" x14ac:dyDescent="0.25">
      <c r="A176" s="7">
        <v>39887</v>
      </c>
      <c r="B176" t="s">
        <v>15</v>
      </c>
      <c r="C176">
        <v>2877</v>
      </c>
      <c r="D176" t="s">
        <v>42</v>
      </c>
      <c r="E176" s="4">
        <v>21.63</v>
      </c>
    </row>
    <row r="177" spans="1:5" x14ac:dyDescent="0.25">
      <c r="A177" s="7">
        <v>39887</v>
      </c>
      <c r="B177" t="s">
        <v>17</v>
      </c>
      <c r="C177">
        <v>2877</v>
      </c>
      <c r="D177" t="s">
        <v>45</v>
      </c>
      <c r="E177" s="4">
        <v>138.26</v>
      </c>
    </row>
    <row r="178" spans="1:5" x14ac:dyDescent="0.25">
      <c r="A178" s="7">
        <v>39887</v>
      </c>
      <c r="B178" t="s">
        <v>22</v>
      </c>
      <c r="C178">
        <v>2877</v>
      </c>
      <c r="D178" t="s">
        <v>47</v>
      </c>
      <c r="E178" s="4">
        <v>87.2</v>
      </c>
    </row>
    <row r="179" spans="1:5" x14ac:dyDescent="0.25">
      <c r="A179" s="7">
        <v>39888</v>
      </c>
      <c r="B179" t="s">
        <v>29</v>
      </c>
      <c r="C179">
        <v>2877</v>
      </c>
      <c r="D179" t="s">
        <v>7</v>
      </c>
      <c r="E179" s="4">
        <v>3.5</v>
      </c>
    </row>
    <row r="180" spans="1:5" x14ac:dyDescent="0.25">
      <c r="A180" s="7">
        <v>39888</v>
      </c>
      <c r="B180" t="s">
        <v>17</v>
      </c>
      <c r="C180">
        <v>2877</v>
      </c>
      <c r="D180" t="s">
        <v>45</v>
      </c>
      <c r="E180" s="4">
        <v>9.08</v>
      </c>
    </row>
    <row r="181" spans="1:5" x14ac:dyDescent="0.25">
      <c r="A181" s="7">
        <v>39888</v>
      </c>
      <c r="B181" t="s">
        <v>23</v>
      </c>
      <c r="C181">
        <v>2877</v>
      </c>
      <c r="D181" t="s">
        <v>45</v>
      </c>
      <c r="E181" s="4">
        <v>211.09</v>
      </c>
    </row>
    <row r="182" spans="1:5" x14ac:dyDescent="0.25">
      <c r="A182" s="7">
        <v>39890</v>
      </c>
      <c r="B182" t="s">
        <v>23</v>
      </c>
      <c r="C182">
        <v>9904</v>
      </c>
      <c r="D182" t="s">
        <v>45</v>
      </c>
      <c r="E182" s="4">
        <v>75.22</v>
      </c>
    </row>
    <row r="183" spans="1:5" x14ac:dyDescent="0.25">
      <c r="A183" s="7">
        <v>39890</v>
      </c>
      <c r="B183" t="s">
        <v>26</v>
      </c>
      <c r="C183">
        <v>2877</v>
      </c>
      <c r="D183" t="s">
        <v>43</v>
      </c>
      <c r="E183" s="4">
        <v>121.14</v>
      </c>
    </row>
    <row r="184" spans="1:5" x14ac:dyDescent="0.25">
      <c r="A184" s="7">
        <v>39890</v>
      </c>
      <c r="B184" t="s">
        <v>26</v>
      </c>
      <c r="C184">
        <v>2877</v>
      </c>
      <c r="D184" t="s">
        <v>43</v>
      </c>
      <c r="E184" s="4">
        <v>41.97</v>
      </c>
    </row>
    <row r="185" spans="1:5" x14ac:dyDescent="0.25">
      <c r="A185" s="7">
        <v>39890</v>
      </c>
      <c r="B185" t="s">
        <v>20</v>
      </c>
      <c r="C185">
        <v>2877</v>
      </c>
      <c r="D185" t="s">
        <v>45</v>
      </c>
      <c r="E185" s="4">
        <v>63.25</v>
      </c>
    </row>
    <row r="186" spans="1:5" x14ac:dyDescent="0.25">
      <c r="A186" s="7">
        <v>39890</v>
      </c>
      <c r="B186" t="s">
        <v>38</v>
      </c>
      <c r="C186">
        <v>2877</v>
      </c>
      <c r="D186" t="s">
        <v>43</v>
      </c>
      <c r="E186" s="4">
        <v>177.3</v>
      </c>
    </row>
    <row r="187" spans="1:5" x14ac:dyDescent="0.25">
      <c r="A187" s="7">
        <v>39891</v>
      </c>
      <c r="B187" t="s">
        <v>23</v>
      </c>
      <c r="C187">
        <v>9904</v>
      </c>
      <c r="D187" t="s">
        <v>47</v>
      </c>
      <c r="E187" s="4">
        <v>13.06</v>
      </c>
    </row>
    <row r="188" spans="1:5" x14ac:dyDescent="0.25">
      <c r="A188" s="7">
        <v>39891</v>
      </c>
      <c r="B188" t="s">
        <v>26</v>
      </c>
      <c r="C188">
        <v>9904</v>
      </c>
      <c r="D188" t="s">
        <v>45</v>
      </c>
      <c r="E188" s="4">
        <v>107.49</v>
      </c>
    </row>
    <row r="189" spans="1:5" x14ac:dyDescent="0.25">
      <c r="A189" s="7">
        <v>39891</v>
      </c>
      <c r="B189" t="s">
        <v>23</v>
      </c>
      <c r="C189">
        <v>2877</v>
      </c>
      <c r="D189" t="s">
        <v>47</v>
      </c>
      <c r="E189" s="4">
        <v>5.44</v>
      </c>
    </row>
    <row r="190" spans="1:5" x14ac:dyDescent="0.25">
      <c r="A190" s="7">
        <v>39891</v>
      </c>
      <c r="B190" t="s">
        <v>15</v>
      </c>
      <c r="C190">
        <v>2877</v>
      </c>
      <c r="D190" t="s">
        <v>42</v>
      </c>
      <c r="E190" s="4">
        <v>17.899999999999999</v>
      </c>
    </row>
    <row r="191" spans="1:5" x14ac:dyDescent="0.25">
      <c r="A191" s="7">
        <v>39893</v>
      </c>
      <c r="B191" t="s">
        <v>39</v>
      </c>
      <c r="C191">
        <v>2264</v>
      </c>
      <c r="D191" t="s">
        <v>43</v>
      </c>
      <c r="E191" s="4">
        <v>40.270000000000003</v>
      </c>
    </row>
    <row r="192" spans="1:5" x14ac:dyDescent="0.25">
      <c r="A192" s="7">
        <v>39893</v>
      </c>
      <c r="B192" t="s">
        <v>17</v>
      </c>
      <c r="C192">
        <v>2877</v>
      </c>
      <c r="D192" t="s">
        <v>45</v>
      </c>
      <c r="E192" s="4">
        <v>203.74</v>
      </c>
    </row>
    <row r="193" spans="1:5" x14ac:dyDescent="0.25">
      <c r="A193" s="7">
        <v>39894</v>
      </c>
      <c r="B193" t="s">
        <v>23</v>
      </c>
      <c r="C193">
        <v>2877</v>
      </c>
      <c r="D193" t="s">
        <v>47</v>
      </c>
      <c r="E193" s="4">
        <v>9.3699999999999992</v>
      </c>
    </row>
    <row r="194" spans="1:5" x14ac:dyDescent="0.25">
      <c r="A194" s="7">
        <v>39894</v>
      </c>
      <c r="B194" t="s">
        <v>20</v>
      </c>
      <c r="C194">
        <v>2877</v>
      </c>
      <c r="D194" t="s">
        <v>49</v>
      </c>
      <c r="E194" s="4">
        <v>48</v>
      </c>
    </row>
    <row r="195" spans="1:5" x14ac:dyDescent="0.25">
      <c r="A195" s="7">
        <v>39894</v>
      </c>
      <c r="B195" t="s">
        <v>40</v>
      </c>
      <c r="C195">
        <v>2877</v>
      </c>
      <c r="D195" t="s">
        <v>43</v>
      </c>
      <c r="E195" s="4">
        <v>75.599999999999994</v>
      </c>
    </row>
    <row r="196" spans="1:5" x14ac:dyDescent="0.25">
      <c r="A196" s="7">
        <v>39895</v>
      </c>
      <c r="B196" t="s">
        <v>20</v>
      </c>
      <c r="C196">
        <v>2877</v>
      </c>
      <c r="D196" t="s">
        <v>45</v>
      </c>
      <c r="E196" s="4">
        <v>16.46</v>
      </c>
    </row>
    <row r="197" spans="1:5" x14ac:dyDescent="0.25">
      <c r="A197" s="7">
        <v>39895</v>
      </c>
      <c r="B197" t="s">
        <v>20</v>
      </c>
      <c r="C197">
        <v>2877</v>
      </c>
      <c r="D197" t="s">
        <v>45</v>
      </c>
      <c r="E197" s="4">
        <v>114.37</v>
      </c>
    </row>
    <row r="198" spans="1:5" x14ac:dyDescent="0.25">
      <c r="A198" s="7">
        <v>39895</v>
      </c>
      <c r="B198" t="s">
        <v>40</v>
      </c>
      <c r="C198">
        <v>2877</v>
      </c>
      <c r="D198" t="s">
        <v>43</v>
      </c>
      <c r="E198" s="4">
        <v>227.85</v>
      </c>
    </row>
    <row r="199" spans="1:5" x14ac:dyDescent="0.25">
      <c r="A199" s="7">
        <v>39896</v>
      </c>
      <c r="B199" t="s">
        <v>23</v>
      </c>
      <c r="C199">
        <v>2877</v>
      </c>
      <c r="D199" t="s">
        <v>47</v>
      </c>
      <c r="E199" s="4">
        <v>22.37</v>
      </c>
    </row>
    <row r="200" spans="1:5" x14ac:dyDescent="0.25">
      <c r="A200" s="7">
        <v>39896</v>
      </c>
      <c r="B200" t="s">
        <v>17</v>
      </c>
      <c r="C200">
        <v>2877</v>
      </c>
      <c r="D200" t="s">
        <v>50</v>
      </c>
      <c r="E200" s="4">
        <v>15.91</v>
      </c>
    </row>
    <row r="201" spans="1:5" x14ac:dyDescent="0.25">
      <c r="A201" s="7">
        <v>39897</v>
      </c>
      <c r="B201" t="s">
        <v>17</v>
      </c>
      <c r="C201">
        <v>2877</v>
      </c>
      <c r="D201" t="s">
        <v>45</v>
      </c>
      <c r="E201" s="4">
        <v>118.99</v>
      </c>
    </row>
    <row r="202" spans="1:5" x14ac:dyDescent="0.25">
      <c r="A202" s="7">
        <v>39897</v>
      </c>
      <c r="B202" t="s">
        <v>39</v>
      </c>
      <c r="C202">
        <v>2264</v>
      </c>
      <c r="D202" t="s">
        <v>51</v>
      </c>
      <c r="E202" s="4">
        <v>29.99</v>
      </c>
    </row>
    <row r="203" spans="1:5" x14ac:dyDescent="0.25">
      <c r="A203" s="7">
        <v>39898</v>
      </c>
      <c r="B203" t="s">
        <v>17</v>
      </c>
      <c r="C203">
        <v>2877</v>
      </c>
      <c r="D203" t="s">
        <v>42</v>
      </c>
      <c r="E203" s="4">
        <v>49</v>
      </c>
    </row>
    <row r="204" spans="1:5" x14ac:dyDescent="0.25">
      <c r="A204" s="7">
        <v>39898</v>
      </c>
      <c r="B204" t="s">
        <v>20</v>
      </c>
      <c r="C204">
        <v>2877</v>
      </c>
      <c r="D204" t="s">
        <v>45</v>
      </c>
      <c r="E204" s="4">
        <v>27.38</v>
      </c>
    </row>
    <row r="205" spans="1:5" x14ac:dyDescent="0.25">
      <c r="A205" s="7">
        <v>39898</v>
      </c>
      <c r="B205" t="s">
        <v>20</v>
      </c>
      <c r="C205">
        <v>2877</v>
      </c>
      <c r="D205" t="s">
        <v>45</v>
      </c>
      <c r="E205" s="4">
        <v>30.41</v>
      </c>
    </row>
    <row r="206" spans="1:5" x14ac:dyDescent="0.25">
      <c r="A206" s="7">
        <v>39899</v>
      </c>
      <c r="B206" t="s">
        <v>23</v>
      </c>
      <c r="C206">
        <v>2877</v>
      </c>
      <c r="D206" t="s">
        <v>47</v>
      </c>
      <c r="E206" s="4">
        <v>14.39</v>
      </c>
    </row>
    <row r="207" spans="1:5" x14ac:dyDescent="0.25">
      <c r="A207" s="7">
        <v>39899</v>
      </c>
      <c r="B207" t="s">
        <v>15</v>
      </c>
      <c r="C207">
        <v>2877</v>
      </c>
      <c r="D207" t="s">
        <v>11</v>
      </c>
      <c r="E207" s="4">
        <v>100</v>
      </c>
    </row>
    <row r="208" spans="1:5" x14ac:dyDescent="0.25">
      <c r="A208" s="7">
        <v>39901</v>
      </c>
      <c r="B208" t="s">
        <v>17</v>
      </c>
      <c r="C208">
        <v>2877</v>
      </c>
      <c r="D208" t="s">
        <v>45</v>
      </c>
      <c r="E208" s="4">
        <v>116.7</v>
      </c>
    </row>
    <row r="209" spans="1:5" x14ac:dyDescent="0.25">
      <c r="A209" s="7">
        <v>39902</v>
      </c>
      <c r="B209" t="s">
        <v>16</v>
      </c>
      <c r="C209">
        <v>2877</v>
      </c>
      <c r="D209" t="s">
        <v>11</v>
      </c>
      <c r="E209" s="4">
        <v>50</v>
      </c>
    </row>
    <row r="210" spans="1:5" x14ac:dyDescent="0.25">
      <c r="A210" s="7">
        <v>39902</v>
      </c>
      <c r="B210" t="s">
        <v>20</v>
      </c>
      <c r="C210">
        <v>2877</v>
      </c>
      <c r="D210" t="s">
        <v>45</v>
      </c>
      <c r="E210" s="4">
        <v>162.1</v>
      </c>
    </row>
    <row r="211" spans="1:5" x14ac:dyDescent="0.25">
      <c r="A211" s="7">
        <v>39902</v>
      </c>
      <c r="B211" t="s">
        <v>40</v>
      </c>
      <c r="C211">
        <v>2877</v>
      </c>
      <c r="D211" t="s">
        <v>43</v>
      </c>
      <c r="E211" s="4">
        <v>150.15</v>
      </c>
    </row>
    <row r="212" spans="1:5" x14ac:dyDescent="0.25">
      <c r="A212" s="7">
        <v>39902</v>
      </c>
      <c r="B212" t="s">
        <v>40</v>
      </c>
      <c r="C212">
        <v>2877</v>
      </c>
      <c r="D212" t="s">
        <v>43</v>
      </c>
      <c r="E212" s="4">
        <v>150.15</v>
      </c>
    </row>
    <row r="213" spans="1:5" x14ac:dyDescent="0.25">
      <c r="A213" s="7">
        <v>39904</v>
      </c>
      <c r="B213" t="s">
        <v>17</v>
      </c>
      <c r="C213">
        <v>1767</v>
      </c>
      <c r="D213" t="s">
        <v>42</v>
      </c>
      <c r="E213" s="4">
        <v>177</v>
      </c>
    </row>
    <row r="214" spans="1:5" x14ac:dyDescent="0.25">
      <c r="A214" s="7">
        <v>39904</v>
      </c>
      <c r="B214" t="s">
        <v>23</v>
      </c>
      <c r="C214">
        <v>2877</v>
      </c>
      <c r="D214" t="s">
        <v>47</v>
      </c>
      <c r="E214" s="4">
        <v>7.8</v>
      </c>
    </row>
    <row r="215" spans="1:5" x14ac:dyDescent="0.25">
      <c r="A215" s="7">
        <v>39904</v>
      </c>
      <c r="B215" t="s">
        <v>29</v>
      </c>
      <c r="C215">
        <v>2877</v>
      </c>
      <c r="D215" t="s">
        <v>7</v>
      </c>
      <c r="E215" s="4">
        <v>18.95</v>
      </c>
    </row>
    <row r="216" spans="1:5" x14ac:dyDescent="0.25">
      <c r="A216" s="7">
        <v>39904</v>
      </c>
      <c r="B216" t="s">
        <v>17</v>
      </c>
      <c r="C216">
        <v>2877</v>
      </c>
      <c r="D216" t="s">
        <v>42</v>
      </c>
      <c r="E216" s="4">
        <v>191.85</v>
      </c>
    </row>
    <row r="217" spans="1:5" x14ac:dyDescent="0.25">
      <c r="A217" s="7">
        <v>39904</v>
      </c>
      <c r="B217" t="s">
        <v>20</v>
      </c>
      <c r="C217">
        <v>2877</v>
      </c>
      <c r="D217" t="s">
        <v>45</v>
      </c>
      <c r="E217" s="4">
        <v>6.8</v>
      </c>
    </row>
    <row r="218" spans="1:5" x14ac:dyDescent="0.25">
      <c r="A218" s="7">
        <v>39904</v>
      </c>
      <c r="B218" t="s">
        <v>40</v>
      </c>
      <c r="C218">
        <v>2877</v>
      </c>
      <c r="D218" t="s">
        <v>7</v>
      </c>
      <c r="E218" s="4">
        <v>3</v>
      </c>
    </row>
    <row r="219" spans="1:5" x14ac:dyDescent="0.25">
      <c r="A219" s="7">
        <v>39904</v>
      </c>
      <c r="B219" t="s">
        <v>40</v>
      </c>
      <c r="C219">
        <v>2877</v>
      </c>
      <c r="D219" t="s">
        <v>7</v>
      </c>
      <c r="E219" s="4">
        <v>10.5</v>
      </c>
    </row>
    <row r="220" spans="1:5" x14ac:dyDescent="0.25">
      <c r="A220" s="7">
        <v>39905</v>
      </c>
      <c r="B220" t="s">
        <v>23</v>
      </c>
      <c r="C220">
        <v>2877</v>
      </c>
      <c r="D220" t="s">
        <v>47</v>
      </c>
      <c r="E220" s="4">
        <v>13.06</v>
      </c>
    </row>
    <row r="221" spans="1:5" x14ac:dyDescent="0.25">
      <c r="A221" s="7">
        <v>39905</v>
      </c>
      <c r="B221" t="s">
        <v>15</v>
      </c>
      <c r="C221">
        <v>2877</v>
      </c>
      <c r="D221" t="s">
        <v>42</v>
      </c>
      <c r="E221" s="4">
        <v>2.71</v>
      </c>
    </row>
    <row r="222" spans="1:5" x14ac:dyDescent="0.25">
      <c r="A222" s="7">
        <v>39905</v>
      </c>
      <c r="B222" t="s">
        <v>39</v>
      </c>
      <c r="C222">
        <v>2877</v>
      </c>
      <c r="D222" t="s">
        <v>43</v>
      </c>
      <c r="E222" s="4">
        <v>15.75</v>
      </c>
    </row>
    <row r="223" spans="1:5" x14ac:dyDescent="0.25">
      <c r="A223" s="7">
        <v>39905</v>
      </c>
      <c r="B223" t="s">
        <v>17</v>
      </c>
      <c r="C223">
        <v>2877</v>
      </c>
      <c r="D223" t="s">
        <v>45</v>
      </c>
      <c r="E223" s="4">
        <v>90.91</v>
      </c>
    </row>
    <row r="224" spans="1:5" x14ac:dyDescent="0.25">
      <c r="A224" s="7">
        <v>39905</v>
      </c>
      <c r="B224" t="s">
        <v>22</v>
      </c>
      <c r="C224">
        <v>2877</v>
      </c>
      <c r="D224" t="s">
        <v>47</v>
      </c>
      <c r="E224" s="4">
        <v>82.5</v>
      </c>
    </row>
    <row r="225" spans="1:5" x14ac:dyDescent="0.25">
      <c r="A225" s="7">
        <v>39906</v>
      </c>
      <c r="B225" t="s">
        <v>23</v>
      </c>
      <c r="C225">
        <v>2877</v>
      </c>
      <c r="D225" t="s">
        <v>47</v>
      </c>
      <c r="E225" s="4">
        <v>11.45</v>
      </c>
    </row>
    <row r="226" spans="1:5" x14ac:dyDescent="0.25">
      <c r="A226" s="7">
        <v>39906</v>
      </c>
      <c r="B226" t="s">
        <v>17</v>
      </c>
      <c r="C226">
        <v>2877</v>
      </c>
      <c r="D226" t="s">
        <v>45</v>
      </c>
      <c r="E226" s="4">
        <v>63.96</v>
      </c>
    </row>
    <row r="227" spans="1:5" x14ac:dyDescent="0.25">
      <c r="A227" s="7">
        <v>39906</v>
      </c>
      <c r="B227" t="s">
        <v>17</v>
      </c>
      <c r="C227">
        <v>2877</v>
      </c>
      <c r="D227" t="s">
        <v>52</v>
      </c>
      <c r="E227" s="4">
        <v>188</v>
      </c>
    </row>
    <row r="228" spans="1:5" x14ac:dyDescent="0.25">
      <c r="A228" s="7">
        <v>39907</v>
      </c>
      <c r="B228" t="s">
        <v>26</v>
      </c>
      <c r="C228">
        <v>2877</v>
      </c>
      <c r="D228" t="s">
        <v>43</v>
      </c>
      <c r="E228" s="4">
        <v>76.14</v>
      </c>
    </row>
    <row r="229" spans="1:5" x14ac:dyDescent="0.25">
      <c r="A229" s="7">
        <v>39907</v>
      </c>
      <c r="B229" t="s">
        <v>20</v>
      </c>
      <c r="C229">
        <v>2877</v>
      </c>
      <c r="D229" t="s">
        <v>45</v>
      </c>
      <c r="E229" s="4">
        <v>40.200000000000003</v>
      </c>
    </row>
    <row r="230" spans="1:5" x14ac:dyDescent="0.25">
      <c r="A230" s="7">
        <v>39908</v>
      </c>
      <c r="B230" t="s">
        <v>17</v>
      </c>
      <c r="C230">
        <v>2877</v>
      </c>
      <c r="D230" t="s">
        <v>45</v>
      </c>
      <c r="E230" s="4">
        <v>45.12</v>
      </c>
    </row>
    <row r="231" spans="1:5" x14ac:dyDescent="0.25">
      <c r="A231" s="7">
        <v>39909</v>
      </c>
      <c r="B231" t="s">
        <v>17</v>
      </c>
      <c r="C231">
        <v>2877</v>
      </c>
      <c r="D231" t="s">
        <v>50</v>
      </c>
      <c r="E231" s="4">
        <v>16.100000000000001</v>
      </c>
    </row>
    <row r="232" spans="1:5" x14ac:dyDescent="0.25">
      <c r="A232" s="7">
        <v>39910</v>
      </c>
      <c r="B232" t="s">
        <v>17</v>
      </c>
      <c r="C232">
        <v>2877</v>
      </c>
      <c r="D232" t="s">
        <v>45</v>
      </c>
      <c r="E232" s="4">
        <v>149.63999999999999</v>
      </c>
    </row>
    <row r="233" spans="1:5" x14ac:dyDescent="0.25">
      <c r="A233" s="7">
        <v>39912</v>
      </c>
      <c r="B233" t="s">
        <v>17</v>
      </c>
      <c r="C233">
        <v>2877</v>
      </c>
      <c r="D233" t="s">
        <v>12</v>
      </c>
      <c r="E233" s="4">
        <v>17.829999999999998</v>
      </c>
    </row>
    <row r="234" spans="1:5" x14ac:dyDescent="0.25">
      <c r="A234" s="7">
        <v>39912</v>
      </c>
      <c r="B234" t="s">
        <v>20</v>
      </c>
      <c r="C234">
        <v>2877</v>
      </c>
      <c r="D234" t="s">
        <v>45</v>
      </c>
      <c r="E234" s="4">
        <v>76.959999999999994</v>
      </c>
    </row>
    <row r="235" spans="1:5" x14ac:dyDescent="0.25">
      <c r="A235" s="7">
        <v>39912</v>
      </c>
      <c r="B235" t="s">
        <v>17</v>
      </c>
      <c r="C235">
        <v>2877</v>
      </c>
      <c r="D235" t="s">
        <v>45</v>
      </c>
      <c r="E235" s="4">
        <v>78.650000000000006</v>
      </c>
    </row>
    <row r="236" spans="1:5" x14ac:dyDescent="0.25">
      <c r="A236" s="7">
        <v>39913</v>
      </c>
      <c r="B236" t="s">
        <v>26</v>
      </c>
      <c r="C236">
        <v>2877</v>
      </c>
      <c r="D236" t="s">
        <v>43</v>
      </c>
      <c r="E236" s="4">
        <v>85.96</v>
      </c>
    </row>
    <row r="237" spans="1:5" x14ac:dyDescent="0.25">
      <c r="A237" s="7">
        <v>39913</v>
      </c>
      <c r="B237" t="s">
        <v>20</v>
      </c>
      <c r="C237">
        <v>2877</v>
      </c>
      <c r="D237" t="s">
        <v>45</v>
      </c>
      <c r="E237" s="4">
        <v>13.36</v>
      </c>
    </row>
    <row r="238" spans="1:5" x14ac:dyDescent="0.25">
      <c r="A238" s="7">
        <v>39914</v>
      </c>
      <c r="B238" t="s">
        <v>22</v>
      </c>
      <c r="C238">
        <v>2877</v>
      </c>
      <c r="D238" t="s">
        <v>42</v>
      </c>
      <c r="E238" s="4">
        <v>21.46</v>
      </c>
    </row>
    <row r="239" spans="1:5" x14ac:dyDescent="0.25">
      <c r="A239" s="7">
        <v>39914</v>
      </c>
      <c r="B239" t="s">
        <v>26</v>
      </c>
      <c r="C239">
        <v>2877</v>
      </c>
      <c r="D239" t="s">
        <v>43</v>
      </c>
      <c r="E239" s="4">
        <v>63.82</v>
      </c>
    </row>
    <row r="240" spans="1:5" x14ac:dyDescent="0.25">
      <c r="A240" s="7">
        <v>39914</v>
      </c>
      <c r="B240" t="s">
        <v>17</v>
      </c>
      <c r="C240">
        <v>2877</v>
      </c>
      <c r="D240" t="s">
        <v>45</v>
      </c>
      <c r="E240" s="4">
        <v>94.04</v>
      </c>
    </row>
    <row r="241" spans="1:5" x14ac:dyDescent="0.25">
      <c r="A241" s="7">
        <v>39915</v>
      </c>
      <c r="B241" t="s">
        <v>17</v>
      </c>
      <c r="C241">
        <v>2877</v>
      </c>
      <c r="D241" t="s">
        <v>42</v>
      </c>
      <c r="E241" s="4">
        <v>44</v>
      </c>
    </row>
    <row r="242" spans="1:5" x14ac:dyDescent="0.25">
      <c r="A242" s="7">
        <v>39915</v>
      </c>
      <c r="B242" t="s">
        <v>15</v>
      </c>
      <c r="C242">
        <v>2877</v>
      </c>
      <c r="D242" t="s">
        <v>42</v>
      </c>
      <c r="E242" s="4">
        <v>2.2200000000000002</v>
      </c>
    </row>
    <row r="243" spans="1:5" x14ac:dyDescent="0.25">
      <c r="A243" s="7">
        <v>39915</v>
      </c>
      <c r="B243" t="s">
        <v>20</v>
      </c>
      <c r="C243">
        <v>2877</v>
      </c>
      <c r="D243" t="s">
        <v>45</v>
      </c>
      <c r="E243" s="4">
        <v>38.159999999999997</v>
      </c>
    </row>
    <row r="244" spans="1:5" x14ac:dyDescent="0.25">
      <c r="A244" s="7">
        <v>39916</v>
      </c>
      <c r="B244" t="s">
        <v>30</v>
      </c>
      <c r="C244">
        <v>2264</v>
      </c>
      <c r="D244" t="s">
        <v>48</v>
      </c>
      <c r="E244" s="4">
        <v>9</v>
      </c>
    </row>
    <row r="245" spans="1:5" x14ac:dyDescent="0.25">
      <c r="A245" s="7">
        <v>39916</v>
      </c>
      <c r="B245" t="s">
        <v>20</v>
      </c>
      <c r="C245">
        <v>2877</v>
      </c>
      <c r="D245" t="s">
        <v>49</v>
      </c>
      <c r="E245" s="4">
        <v>36</v>
      </c>
    </row>
    <row r="246" spans="1:5" x14ac:dyDescent="0.25">
      <c r="A246" s="7">
        <v>39917</v>
      </c>
      <c r="B246" t="s">
        <v>18</v>
      </c>
      <c r="C246">
        <v>2877</v>
      </c>
      <c r="D246" t="s">
        <v>45</v>
      </c>
      <c r="E246" s="4">
        <v>37.130000000000003</v>
      </c>
    </row>
    <row r="247" spans="1:5" x14ac:dyDescent="0.25">
      <c r="A247" s="7">
        <v>39918</v>
      </c>
      <c r="B247" t="s">
        <v>33</v>
      </c>
      <c r="C247">
        <v>2264</v>
      </c>
      <c r="D247" t="s">
        <v>46</v>
      </c>
      <c r="E247" s="4">
        <v>26.25</v>
      </c>
    </row>
    <row r="248" spans="1:5" x14ac:dyDescent="0.25">
      <c r="A248" s="7">
        <v>39918</v>
      </c>
      <c r="B248" t="s">
        <v>29</v>
      </c>
      <c r="C248">
        <v>2877</v>
      </c>
      <c r="D248" t="s">
        <v>7</v>
      </c>
      <c r="E248" s="4">
        <v>23.6</v>
      </c>
    </row>
    <row r="249" spans="1:5" x14ac:dyDescent="0.25">
      <c r="A249" s="7">
        <v>39918</v>
      </c>
      <c r="B249" t="s">
        <v>20</v>
      </c>
      <c r="C249">
        <v>2877</v>
      </c>
      <c r="D249" t="s">
        <v>45</v>
      </c>
      <c r="E249" s="4">
        <v>10.34</v>
      </c>
    </row>
    <row r="250" spans="1:5" x14ac:dyDescent="0.25">
      <c r="A250" s="7">
        <v>39919</v>
      </c>
      <c r="B250" t="s">
        <v>22</v>
      </c>
      <c r="C250">
        <v>2877</v>
      </c>
      <c r="D250" t="s">
        <v>42</v>
      </c>
      <c r="E250" s="4">
        <v>16.97</v>
      </c>
    </row>
    <row r="251" spans="1:5" x14ac:dyDescent="0.25">
      <c r="A251" s="7">
        <v>39919</v>
      </c>
      <c r="B251" t="s">
        <v>20</v>
      </c>
      <c r="C251">
        <v>2877</v>
      </c>
      <c r="D251" t="s">
        <v>45</v>
      </c>
      <c r="E251" s="4">
        <v>16.579999999999998</v>
      </c>
    </row>
    <row r="252" spans="1:5" x14ac:dyDescent="0.25">
      <c r="A252" s="7">
        <v>39919</v>
      </c>
      <c r="B252" t="s">
        <v>20</v>
      </c>
      <c r="C252">
        <v>2877</v>
      </c>
      <c r="D252" t="s">
        <v>45</v>
      </c>
      <c r="E252" s="4">
        <v>65.31</v>
      </c>
    </row>
    <row r="253" spans="1:5" x14ac:dyDescent="0.25">
      <c r="A253" s="7">
        <v>39920</v>
      </c>
      <c r="B253" t="s">
        <v>17</v>
      </c>
      <c r="C253">
        <v>2877</v>
      </c>
      <c r="D253" t="s">
        <v>45</v>
      </c>
      <c r="E253" s="4">
        <v>158.38999999999999</v>
      </c>
    </row>
    <row r="254" spans="1:5" x14ac:dyDescent="0.25">
      <c r="A254" s="7">
        <v>39921</v>
      </c>
      <c r="B254" t="s">
        <v>19</v>
      </c>
      <c r="C254">
        <v>2877</v>
      </c>
      <c r="D254" t="s">
        <v>57</v>
      </c>
      <c r="E254" s="4">
        <v>24.68</v>
      </c>
    </row>
    <row r="255" spans="1:5" x14ac:dyDescent="0.25">
      <c r="A255" s="7">
        <v>39921</v>
      </c>
      <c r="B255" t="s">
        <v>17</v>
      </c>
      <c r="C255">
        <v>2877</v>
      </c>
      <c r="D255" t="s">
        <v>45</v>
      </c>
      <c r="E255" s="4">
        <v>8.9700000000000006</v>
      </c>
    </row>
    <row r="256" spans="1:5" x14ac:dyDescent="0.25">
      <c r="A256" s="7">
        <v>39921</v>
      </c>
      <c r="B256" t="s">
        <v>20</v>
      </c>
      <c r="C256">
        <v>2877</v>
      </c>
      <c r="D256" t="s">
        <v>48</v>
      </c>
      <c r="E256" s="4">
        <v>12.44</v>
      </c>
    </row>
    <row r="257" spans="1:5" x14ac:dyDescent="0.25">
      <c r="A257" s="7">
        <v>39922</v>
      </c>
      <c r="B257" t="s">
        <v>26</v>
      </c>
      <c r="C257">
        <v>2877</v>
      </c>
      <c r="D257" t="s">
        <v>43</v>
      </c>
      <c r="E257" s="4">
        <v>53.61</v>
      </c>
    </row>
    <row r="258" spans="1:5" x14ac:dyDescent="0.25">
      <c r="A258" s="7">
        <v>39922</v>
      </c>
      <c r="B258" t="s">
        <v>17</v>
      </c>
      <c r="C258">
        <v>2877</v>
      </c>
      <c r="D258" t="s">
        <v>50</v>
      </c>
      <c r="E258" s="4">
        <v>15.83</v>
      </c>
    </row>
    <row r="259" spans="1:5" x14ac:dyDescent="0.25">
      <c r="A259" s="7">
        <v>39922</v>
      </c>
      <c r="B259" t="s">
        <v>20</v>
      </c>
      <c r="C259">
        <v>2877</v>
      </c>
      <c r="D259" t="s">
        <v>45</v>
      </c>
      <c r="E259" s="4">
        <v>23.42</v>
      </c>
    </row>
    <row r="260" spans="1:5" x14ac:dyDescent="0.25">
      <c r="A260" s="7">
        <v>39923</v>
      </c>
      <c r="B260" t="s">
        <v>21</v>
      </c>
      <c r="C260">
        <v>2877</v>
      </c>
      <c r="D260" t="s">
        <v>48</v>
      </c>
      <c r="E260" s="4">
        <v>11.7</v>
      </c>
    </row>
    <row r="261" spans="1:5" x14ac:dyDescent="0.25">
      <c r="A261" s="7">
        <v>39923</v>
      </c>
      <c r="B261" t="s">
        <v>20</v>
      </c>
      <c r="C261">
        <v>2877</v>
      </c>
      <c r="D261" t="s">
        <v>54</v>
      </c>
      <c r="E261" s="4">
        <v>31.49</v>
      </c>
    </row>
    <row r="262" spans="1:5" x14ac:dyDescent="0.25">
      <c r="A262" s="7">
        <v>39923</v>
      </c>
      <c r="B262" t="s">
        <v>20</v>
      </c>
      <c r="C262">
        <v>2877</v>
      </c>
      <c r="D262" t="s">
        <v>48</v>
      </c>
      <c r="E262" s="4">
        <v>74.39</v>
      </c>
    </row>
    <row r="263" spans="1:5" x14ac:dyDescent="0.25">
      <c r="A263" s="7">
        <v>39923</v>
      </c>
      <c r="B263" t="s">
        <v>22</v>
      </c>
      <c r="C263">
        <v>2877</v>
      </c>
      <c r="D263" t="s">
        <v>12</v>
      </c>
      <c r="E263" s="4">
        <v>101.77</v>
      </c>
    </row>
    <row r="264" spans="1:5" x14ac:dyDescent="0.25">
      <c r="A264" s="7">
        <v>39924</v>
      </c>
      <c r="B264" t="s">
        <v>18</v>
      </c>
      <c r="C264">
        <v>2877</v>
      </c>
      <c r="D264" t="s">
        <v>45</v>
      </c>
      <c r="E264" s="4">
        <v>4</v>
      </c>
    </row>
    <row r="265" spans="1:5" x14ac:dyDescent="0.25">
      <c r="A265" s="7">
        <v>39924</v>
      </c>
      <c r="B265" t="s">
        <v>20</v>
      </c>
      <c r="C265">
        <v>2877</v>
      </c>
      <c r="D265" t="s">
        <v>45</v>
      </c>
      <c r="E265" s="4">
        <v>12.76</v>
      </c>
    </row>
    <row r="266" spans="1:5" x14ac:dyDescent="0.25">
      <c r="A266" s="7">
        <v>39924</v>
      </c>
      <c r="B266" t="s">
        <v>20</v>
      </c>
      <c r="C266">
        <v>2877</v>
      </c>
      <c r="D266" t="s">
        <v>45</v>
      </c>
      <c r="E266" s="4">
        <v>52.52</v>
      </c>
    </row>
    <row r="267" spans="1:5" x14ac:dyDescent="0.25">
      <c r="A267" s="7">
        <v>39925</v>
      </c>
      <c r="B267" t="s">
        <v>24</v>
      </c>
      <c r="C267">
        <v>2877</v>
      </c>
      <c r="D267" t="s">
        <v>12</v>
      </c>
      <c r="E267" s="4">
        <v>89.95</v>
      </c>
    </row>
    <row r="268" spans="1:5" x14ac:dyDescent="0.25">
      <c r="A268" s="7">
        <v>39925</v>
      </c>
      <c r="B268" t="s">
        <v>17</v>
      </c>
      <c r="C268">
        <v>2877</v>
      </c>
      <c r="D268" t="s">
        <v>45</v>
      </c>
      <c r="E268" s="4">
        <v>36.67</v>
      </c>
    </row>
    <row r="269" spans="1:5" x14ac:dyDescent="0.25">
      <c r="A269" s="7">
        <v>39926</v>
      </c>
      <c r="B269" t="s">
        <v>15</v>
      </c>
      <c r="C269">
        <v>2877</v>
      </c>
      <c r="D269" t="s">
        <v>42</v>
      </c>
      <c r="E269" s="4">
        <v>17.899999999999999</v>
      </c>
    </row>
    <row r="270" spans="1:5" x14ac:dyDescent="0.25">
      <c r="A270" s="7">
        <v>39926</v>
      </c>
      <c r="B270" t="s">
        <v>23</v>
      </c>
      <c r="C270">
        <v>2877</v>
      </c>
      <c r="D270" t="s">
        <v>45</v>
      </c>
      <c r="E270" s="4">
        <v>32.659999999999997</v>
      </c>
    </row>
    <row r="271" spans="1:5" x14ac:dyDescent="0.25">
      <c r="A271" s="7">
        <v>39926</v>
      </c>
      <c r="B271" t="s">
        <v>17</v>
      </c>
      <c r="C271">
        <v>2877</v>
      </c>
      <c r="D271" t="s">
        <v>45</v>
      </c>
      <c r="E271" s="4">
        <v>37.090000000000003</v>
      </c>
    </row>
    <row r="272" spans="1:5" x14ac:dyDescent="0.25">
      <c r="A272" s="7">
        <v>39927</v>
      </c>
      <c r="B272" t="s">
        <v>40</v>
      </c>
      <c r="C272">
        <v>2877</v>
      </c>
      <c r="D272" t="s">
        <v>7</v>
      </c>
      <c r="E272" s="4">
        <v>9.4</v>
      </c>
    </row>
    <row r="273" spans="1:5" x14ac:dyDescent="0.25">
      <c r="A273" s="7">
        <v>39927</v>
      </c>
      <c r="B273" t="s">
        <v>40</v>
      </c>
      <c r="C273">
        <v>2877</v>
      </c>
      <c r="D273" t="s">
        <v>7</v>
      </c>
      <c r="E273" s="4">
        <v>8</v>
      </c>
    </row>
    <row r="274" spans="1:5" x14ac:dyDescent="0.25">
      <c r="A274" s="7">
        <v>39927</v>
      </c>
      <c r="B274" t="s">
        <v>35</v>
      </c>
      <c r="C274">
        <v>2877</v>
      </c>
      <c r="D274" t="s">
        <v>54</v>
      </c>
      <c r="E274" s="4">
        <v>7.6</v>
      </c>
    </row>
    <row r="275" spans="1:5" x14ac:dyDescent="0.25">
      <c r="A275" s="7">
        <v>39927</v>
      </c>
      <c r="B275" t="s">
        <v>40</v>
      </c>
      <c r="C275">
        <v>2877</v>
      </c>
      <c r="D275" t="s">
        <v>7</v>
      </c>
      <c r="E275" s="4">
        <v>24</v>
      </c>
    </row>
    <row r="276" spans="1:5" x14ac:dyDescent="0.25">
      <c r="A276" s="7">
        <v>39927</v>
      </c>
      <c r="B276" t="s">
        <v>20</v>
      </c>
      <c r="C276">
        <v>2877</v>
      </c>
      <c r="D276" t="s">
        <v>45</v>
      </c>
      <c r="E276" s="4">
        <v>73.48</v>
      </c>
    </row>
    <row r="277" spans="1:5" x14ac:dyDescent="0.25">
      <c r="A277" s="7">
        <v>39927</v>
      </c>
      <c r="B277" t="s">
        <v>39</v>
      </c>
      <c r="C277">
        <v>2264</v>
      </c>
      <c r="D277" t="s">
        <v>51</v>
      </c>
      <c r="E277" s="4">
        <v>29.99</v>
      </c>
    </row>
    <row r="278" spans="1:5" x14ac:dyDescent="0.25">
      <c r="A278" s="7">
        <v>39928</v>
      </c>
      <c r="B278" t="s">
        <v>17</v>
      </c>
      <c r="C278">
        <v>2877</v>
      </c>
      <c r="D278" t="s">
        <v>55</v>
      </c>
      <c r="E278" s="4">
        <v>16.95</v>
      </c>
    </row>
    <row r="279" spans="1:5" x14ac:dyDescent="0.25">
      <c r="A279" s="7">
        <v>39929</v>
      </c>
      <c r="B279" t="s">
        <v>26</v>
      </c>
      <c r="C279">
        <v>2877</v>
      </c>
      <c r="D279" t="s">
        <v>43</v>
      </c>
      <c r="E279" s="4">
        <v>23.05</v>
      </c>
    </row>
    <row r="280" spans="1:5" x14ac:dyDescent="0.25">
      <c r="A280" s="7">
        <v>39930</v>
      </c>
      <c r="B280" t="s">
        <v>20</v>
      </c>
      <c r="C280">
        <v>2877</v>
      </c>
      <c r="D280" t="s">
        <v>45</v>
      </c>
      <c r="E280" s="4">
        <v>45.74</v>
      </c>
    </row>
    <row r="281" spans="1:5" x14ac:dyDescent="0.25">
      <c r="A281" s="7">
        <v>39930</v>
      </c>
      <c r="B281" t="s">
        <v>17</v>
      </c>
      <c r="C281">
        <v>2877</v>
      </c>
      <c r="D281" t="s">
        <v>45</v>
      </c>
      <c r="E281" s="4">
        <v>177.24</v>
      </c>
    </row>
    <row r="282" spans="1:5" x14ac:dyDescent="0.25">
      <c r="A282" s="7">
        <v>39930</v>
      </c>
      <c r="B282" t="s">
        <v>22</v>
      </c>
      <c r="C282">
        <v>2264</v>
      </c>
      <c r="D282" t="s">
        <v>42</v>
      </c>
      <c r="E282" s="4">
        <v>14.46</v>
      </c>
    </row>
    <row r="283" spans="1:5" x14ac:dyDescent="0.25">
      <c r="A283" s="7">
        <v>39931</v>
      </c>
      <c r="B283" t="s">
        <v>20</v>
      </c>
      <c r="C283">
        <v>2877</v>
      </c>
      <c r="D283" t="s">
        <v>45</v>
      </c>
      <c r="E283" s="4">
        <v>22.57</v>
      </c>
    </row>
    <row r="284" spans="1:5" x14ac:dyDescent="0.25">
      <c r="A284" s="7">
        <v>39931</v>
      </c>
      <c r="B284" t="s">
        <v>17</v>
      </c>
      <c r="C284">
        <v>2877</v>
      </c>
      <c r="D284" t="s">
        <v>45</v>
      </c>
      <c r="E284" s="4">
        <v>49.2</v>
      </c>
    </row>
    <row r="285" spans="1:5" x14ac:dyDescent="0.25">
      <c r="A285" s="7">
        <v>39932</v>
      </c>
      <c r="B285" t="s">
        <v>26</v>
      </c>
      <c r="C285">
        <v>2877</v>
      </c>
      <c r="D285" t="s">
        <v>43</v>
      </c>
      <c r="E285" s="4">
        <v>57.42</v>
      </c>
    </row>
    <row r="286" spans="1:5" x14ac:dyDescent="0.25">
      <c r="A286" s="7">
        <v>39933</v>
      </c>
      <c r="B286" t="s">
        <v>24</v>
      </c>
      <c r="C286">
        <v>2877</v>
      </c>
      <c r="D286" t="s">
        <v>12</v>
      </c>
      <c r="E286" s="4">
        <v>83.95</v>
      </c>
    </row>
    <row r="287" spans="1:5" x14ac:dyDescent="0.25">
      <c r="A287" s="7">
        <v>39933</v>
      </c>
      <c r="B287" t="s">
        <v>35</v>
      </c>
      <c r="C287">
        <v>2877</v>
      </c>
      <c r="D287" t="s">
        <v>54</v>
      </c>
      <c r="E287" s="4">
        <v>5.25</v>
      </c>
    </row>
    <row r="288" spans="1:5" x14ac:dyDescent="0.25">
      <c r="A288" s="7">
        <v>39933</v>
      </c>
      <c r="B288" t="s">
        <v>20</v>
      </c>
      <c r="C288">
        <v>2877</v>
      </c>
      <c r="D288" t="s">
        <v>43</v>
      </c>
      <c r="E288" s="4">
        <v>293.99</v>
      </c>
    </row>
    <row r="289" spans="1:5" x14ac:dyDescent="0.25">
      <c r="A289" s="7">
        <v>39934</v>
      </c>
      <c r="B289" t="s">
        <v>26</v>
      </c>
      <c r="C289">
        <v>2877</v>
      </c>
      <c r="D289" t="s">
        <v>43</v>
      </c>
      <c r="E289" s="4">
        <v>48.44</v>
      </c>
    </row>
    <row r="290" spans="1:5" x14ac:dyDescent="0.25">
      <c r="A290" s="7">
        <v>39934</v>
      </c>
      <c r="B290" t="s">
        <v>15</v>
      </c>
      <c r="C290">
        <v>2877</v>
      </c>
      <c r="D290" t="s">
        <v>42</v>
      </c>
      <c r="E290" s="4">
        <v>66.59</v>
      </c>
    </row>
    <row r="291" spans="1:5" x14ac:dyDescent="0.25">
      <c r="A291" s="7">
        <v>39935</v>
      </c>
      <c r="B291" t="s">
        <v>20</v>
      </c>
      <c r="C291">
        <v>2877</v>
      </c>
      <c r="D291" t="s">
        <v>48</v>
      </c>
      <c r="E291" s="4">
        <v>60.19</v>
      </c>
    </row>
    <row r="292" spans="1:5" x14ac:dyDescent="0.25">
      <c r="A292" s="7">
        <v>39935</v>
      </c>
      <c r="B292" t="s">
        <v>16</v>
      </c>
      <c r="C292">
        <v>2877</v>
      </c>
      <c r="D292" t="s">
        <v>43</v>
      </c>
      <c r="E292" s="4">
        <v>22.44</v>
      </c>
    </row>
    <row r="293" spans="1:5" x14ac:dyDescent="0.25">
      <c r="A293" s="7">
        <v>39935</v>
      </c>
      <c r="B293" t="s">
        <v>20</v>
      </c>
      <c r="C293">
        <v>2877</v>
      </c>
      <c r="D293" t="s">
        <v>45</v>
      </c>
      <c r="E293" s="4">
        <v>62.66</v>
      </c>
    </row>
    <row r="294" spans="1:5" x14ac:dyDescent="0.25">
      <c r="A294" s="7">
        <v>39935</v>
      </c>
      <c r="B294" t="s">
        <v>17</v>
      </c>
      <c r="C294">
        <v>2877</v>
      </c>
      <c r="D294" t="s">
        <v>45</v>
      </c>
      <c r="E294" s="4">
        <v>124.71</v>
      </c>
    </row>
    <row r="295" spans="1:5" x14ac:dyDescent="0.25">
      <c r="A295" s="7">
        <v>39936</v>
      </c>
      <c r="B295" t="s">
        <v>18</v>
      </c>
      <c r="C295">
        <v>2877</v>
      </c>
      <c r="D295" t="s">
        <v>45</v>
      </c>
      <c r="E295" s="4">
        <v>11.16</v>
      </c>
    </row>
    <row r="296" spans="1:5" x14ac:dyDescent="0.25">
      <c r="A296" s="7">
        <v>39936</v>
      </c>
      <c r="B296" t="s">
        <v>15</v>
      </c>
      <c r="C296">
        <v>2877</v>
      </c>
      <c r="D296" t="s">
        <v>42</v>
      </c>
      <c r="E296" s="4">
        <v>94.44</v>
      </c>
    </row>
    <row r="297" spans="1:5" x14ac:dyDescent="0.25">
      <c r="A297" s="7">
        <v>39936</v>
      </c>
      <c r="B297" t="s">
        <v>20</v>
      </c>
      <c r="C297">
        <v>2877</v>
      </c>
      <c r="D297" t="s">
        <v>45</v>
      </c>
      <c r="E297" s="4">
        <v>78.209999999999994</v>
      </c>
    </row>
    <row r="298" spans="1:5" x14ac:dyDescent="0.25">
      <c r="A298" s="7">
        <v>39937</v>
      </c>
      <c r="B298" t="s">
        <v>17</v>
      </c>
      <c r="C298">
        <v>2877</v>
      </c>
      <c r="D298" t="s">
        <v>45</v>
      </c>
      <c r="E298" s="4">
        <v>47.62</v>
      </c>
    </row>
    <row r="299" spans="1:5" x14ac:dyDescent="0.25">
      <c r="A299" s="7">
        <v>39939</v>
      </c>
      <c r="B299" t="s">
        <v>26</v>
      </c>
      <c r="C299">
        <v>2877</v>
      </c>
      <c r="D299" t="s">
        <v>43</v>
      </c>
      <c r="E299" s="4">
        <v>21.13</v>
      </c>
    </row>
    <row r="300" spans="1:5" x14ac:dyDescent="0.25">
      <c r="A300" s="7">
        <v>39939</v>
      </c>
      <c r="B300" t="s">
        <v>25</v>
      </c>
      <c r="C300">
        <v>2877</v>
      </c>
      <c r="D300" t="s">
        <v>9</v>
      </c>
      <c r="E300" s="4">
        <v>22.97</v>
      </c>
    </row>
    <row r="301" spans="1:5" x14ac:dyDescent="0.25">
      <c r="A301" s="7">
        <v>39940</v>
      </c>
      <c r="B301" t="s">
        <v>29</v>
      </c>
      <c r="C301">
        <v>2877</v>
      </c>
      <c r="D301" t="s">
        <v>7</v>
      </c>
      <c r="E301" s="4">
        <v>12.25</v>
      </c>
    </row>
    <row r="302" spans="1:5" x14ac:dyDescent="0.25">
      <c r="A302" s="7">
        <v>39940</v>
      </c>
      <c r="B302" t="s">
        <v>17</v>
      </c>
      <c r="C302">
        <v>2877</v>
      </c>
      <c r="D302" t="s">
        <v>50</v>
      </c>
      <c r="E302" s="4">
        <v>13.48</v>
      </c>
    </row>
    <row r="303" spans="1:5" x14ac:dyDescent="0.25">
      <c r="A303" s="7">
        <v>39940</v>
      </c>
      <c r="B303" t="s">
        <v>26</v>
      </c>
      <c r="C303">
        <v>2877</v>
      </c>
      <c r="D303" t="s">
        <v>42</v>
      </c>
      <c r="E303" s="4">
        <v>23.94</v>
      </c>
    </row>
    <row r="304" spans="1:5" x14ac:dyDescent="0.25">
      <c r="A304" s="7">
        <v>39940</v>
      </c>
      <c r="B304" t="s">
        <v>20</v>
      </c>
      <c r="C304">
        <v>2877</v>
      </c>
      <c r="D304" t="s">
        <v>45</v>
      </c>
      <c r="E304" s="4">
        <v>65.84</v>
      </c>
    </row>
    <row r="305" spans="1:5" x14ac:dyDescent="0.25">
      <c r="A305" s="7">
        <v>39941</v>
      </c>
      <c r="B305" t="s">
        <v>22</v>
      </c>
      <c r="C305">
        <v>2877</v>
      </c>
      <c r="D305" t="s">
        <v>42</v>
      </c>
      <c r="E305" s="4">
        <v>45.55</v>
      </c>
    </row>
    <row r="306" spans="1:5" x14ac:dyDescent="0.25">
      <c r="A306" s="7">
        <v>39941</v>
      </c>
      <c r="B306" t="s">
        <v>15</v>
      </c>
      <c r="C306">
        <v>2877</v>
      </c>
      <c r="D306" t="s">
        <v>42</v>
      </c>
      <c r="E306" s="4">
        <v>41.19</v>
      </c>
    </row>
    <row r="307" spans="1:5" x14ac:dyDescent="0.25">
      <c r="A307" s="7">
        <v>39941</v>
      </c>
      <c r="B307" t="s">
        <v>15</v>
      </c>
      <c r="C307">
        <v>2877</v>
      </c>
      <c r="D307" t="s">
        <v>42</v>
      </c>
      <c r="E307" s="4">
        <v>43.42</v>
      </c>
    </row>
    <row r="308" spans="1:5" x14ac:dyDescent="0.25">
      <c r="A308" s="7">
        <v>39941</v>
      </c>
      <c r="B308" t="s">
        <v>17</v>
      </c>
      <c r="C308">
        <v>2877</v>
      </c>
      <c r="D308" t="s">
        <v>45</v>
      </c>
      <c r="E308" s="4">
        <v>95.32</v>
      </c>
    </row>
    <row r="309" spans="1:5" x14ac:dyDescent="0.25">
      <c r="A309" s="7">
        <v>39942</v>
      </c>
      <c r="B309" t="s">
        <v>18</v>
      </c>
      <c r="C309">
        <v>2877</v>
      </c>
      <c r="D309" t="s">
        <v>45</v>
      </c>
      <c r="E309" s="4">
        <v>85.85</v>
      </c>
    </row>
    <row r="310" spans="1:5" x14ac:dyDescent="0.25">
      <c r="A310" s="7">
        <v>39943</v>
      </c>
      <c r="B310" t="s">
        <v>16</v>
      </c>
      <c r="C310">
        <v>2877</v>
      </c>
      <c r="D310" t="s">
        <v>43</v>
      </c>
      <c r="E310" s="4">
        <v>37.520000000000003</v>
      </c>
    </row>
    <row r="311" spans="1:5" x14ac:dyDescent="0.25">
      <c r="A311" s="7">
        <v>39943</v>
      </c>
      <c r="B311" t="s">
        <v>15</v>
      </c>
      <c r="C311">
        <v>2877</v>
      </c>
      <c r="D311" t="s">
        <v>42</v>
      </c>
      <c r="E311" s="4">
        <v>62.67</v>
      </c>
    </row>
    <row r="312" spans="1:5" x14ac:dyDescent="0.25">
      <c r="A312" s="7">
        <v>39944</v>
      </c>
      <c r="B312" t="s">
        <v>17</v>
      </c>
      <c r="C312">
        <v>2877</v>
      </c>
      <c r="D312" t="s">
        <v>45</v>
      </c>
      <c r="E312" s="4">
        <v>16.32</v>
      </c>
    </row>
    <row r="313" spans="1:5" x14ac:dyDescent="0.25">
      <c r="A313" s="7">
        <v>39944</v>
      </c>
      <c r="B313" t="s">
        <v>15</v>
      </c>
      <c r="C313">
        <v>2877</v>
      </c>
      <c r="D313" t="s">
        <v>42</v>
      </c>
      <c r="E313" s="4">
        <v>35.03</v>
      </c>
    </row>
    <row r="314" spans="1:5" x14ac:dyDescent="0.25">
      <c r="A314" s="7">
        <v>39944</v>
      </c>
      <c r="B314" t="s">
        <v>20</v>
      </c>
      <c r="C314">
        <v>2877</v>
      </c>
      <c r="D314" t="s">
        <v>45</v>
      </c>
      <c r="E314" s="4">
        <v>47</v>
      </c>
    </row>
    <row r="315" spans="1:5" x14ac:dyDescent="0.25">
      <c r="A315" s="7">
        <v>39944</v>
      </c>
      <c r="B315" t="s">
        <v>17</v>
      </c>
      <c r="C315">
        <v>2877</v>
      </c>
      <c r="D315" t="s">
        <v>45</v>
      </c>
      <c r="E315" s="4">
        <v>110.95</v>
      </c>
    </row>
    <row r="316" spans="1:5" x14ac:dyDescent="0.25">
      <c r="A316" s="7">
        <v>39945</v>
      </c>
      <c r="B316" t="s">
        <v>35</v>
      </c>
      <c r="C316">
        <v>2877</v>
      </c>
      <c r="D316" t="s">
        <v>54</v>
      </c>
      <c r="E316" s="4">
        <v>6.29</v>
      </c>
    </row>
    <row r="317" spans="1:5" x14ac:dyDescent="0.25">
      <c r="A317" s="7">
        <v>39946</v>
      </c>
      <c r="B317" t="s">
        <v>30</v>
      </c>
      <c r="C317">
        <v>2264</v>
      </c>
      <c r="D317" t="s">
        <v>48</v>
      </c>
      <c r="E317" s="4">
        <v>9</v>
      </c>
    </row>
    <row r="318" spans="1:5" x14ac:dyDescent="0.25">
      <c r="A318" s="7">
        <v>39946</v>
      </c>
      <c r="B318" t="s">
        <v>27</v>
      </c>
      <c r="C318">
        <v>2877</v>
      </c>
      <c r="D318" t="s">
        <v>42</v>
      </c>
      <c r="E318" s="4">
        <v>16.920000000000002</v>
      </c>
    </row>
    <row r="319" spans="1:5" x14ac:dyDescent="0.25">
      <c r="A319" s="7">
        <v>39946</v>
      </c>
      <c r="B319" t="s">
        <v>20</v>
      </c>
      <c r="C319">
        <v>2877</v>
      </c>
      <c r="D319" t="s">
        <v>45</v>
      </c>
      <c r="E319" s="4">
        <v>96.16</v>
      </c>
    </row>
    <row r="320" spans="1:5" x14ac:dyDescent="0.25">
      <c r="A320" s="7">
        <v>39948</v>
      </c>
      <c r="B320" t="s">
        <v>33</v>
      </c>
      <c r="C320">
        <v>2264</v>
      </c>
      <c r="D320" t="s">
        <v>46</v>
      </c>
      <c r="E320" s="4">
        <v>26.25</v>
      </c>
    </row>
    <row r="321" spans="1:5" x14ac:dyDescent="0.25">
      <c r="A321" s="7">
        <v>39948</v>
      </c>
      <c r="B321" t="s">
        <v>15</v>
      </c>
      <c r="C321">
        <v>2877</v>
      </c>
      <c r="D321" t="s">
        <v>42</v>
      </c>
      <c r="E321" s="4">
        <v>85.42</v>
      </c>
    </row>
    <row r="322" spans="1:5" x14ac:dyDescent="0.25">
      <c r="A322" s="7">
        <v>39949</v>
      </c>
      <c r="B322" t="s">
        <v>18</v>
      </c>
      <c r="C322">
        <v>2877</v>
      </c>
      <c r="D322" t="s">
        <v>45</v>
      </c>
      <c r="E322" s="4">
        <v>11.95</v>
      </c>
    </row>
    <row r="323" spans="1:5" x14ac:dyDescent="0.25">
      <c r="A323" s="7">
        <v>39949</v>
      </c>
      <c r="B323" t="s">
        <v>26</v>
      </c>
      <c r="C323">
        <v>2877</v>
      </c>
      <c r="D323" t="s">
        <v>43</v>
      </c>
      <c r="E323" s="4">
        <v>26.24</v>
      </c>
    </row>
    <row r="324" spans="1:5" x14ac:dyDescent="0.25">
      <c r="A324" s="7">
        <v>39949</v>
      </c>
      <c r="B324" t="s">
        <v>28</v>
      </c>
      <c r="C324">
        <v>2877</v>
      </c>
      <c r="D324" t="s">
        <v>12</v>
      </c>
      <c r="E324" s="4">
        <v>80.81</v>
      </c>
    </row>
    <row r="325" spans="1:5" x14ac:dyDescent="0.25">
      <c r="A325" s="7">
        <v>39949</v>
      </c>
      <c r="B325" t="s">
        <v>41</v>
      </c>
      <c r="C325">
        <v>2877</v>
      </c>
      <c r="D325" t="s">
        <v>55</v>
      </c>
      <c r="E325" s="4">
        <v>14.85</v>
      </c>
    </row>
    <row r="326" spans="1:5" x14ac:dyDescent="0.25">
      <c r="A326" s="7">
        <v>39949</v>
      </c>
      <c r="B326" t="s">
        <v>17</v>
      </c>
      <c r="C326">
        <v>2877</v>
      </c>
      <c r="D326" t="s">
        <v>45</v>
      </c>
      <c r="E326" s="4">
        <v>147.63</v>
      </c>
    </row>
    <row r="327" spans="1:5" x14ac:dyDescent="0.25">
      <c r="A327" s="7">
        <v>39950</v>
      </c>
      <c r="B327" t="s">
        <v>35</v>
      </c>
      <c r="C327">
        <v>2264</v>
      </c>
      <c r="D327" t="s">
        <v>54</v>
      </c>
      <c r="E327" s="4">
        <v>6.29</v>
      </c>
    </row>
    <row r="328" spans="1:5" x14ac:dyDescent="0.25">
      <c r="A328" s="7">
        <v>39950</v>
      </c>
      <c r="B328" t="s">
        <v>26</v>
      </c>
      <c r="C328">
        <v>2877</v>
      </c>
      <c r="D328" t="s">
        <v>43</v>
      </c>
      <c r="E328" s="4">
        <v>59.99</v>
      </c>
    </row>
    <row r="329" spans="1:5" x14ac:dyDescent="0.25">
      <c r="A329" s="7">
        <v>39951</v>
      </c>
      <c r="B329" t="s">
        <v>29</v>
      </c>
      <c r="C329">
        <v>2877</v>
      </c>
      <c r="D329" t="s">
        <v>7</v>
      </c>
      <c r="E329" s="4">
        <v>17.2</v>
      </c>
    </row>
    <row r="330" spans="1:5" x14ac:dyDescent="0.25">
      <c r="A330" s="7">
        <v>39951</v>
      </c>
      <c r="B330" t="s">
        <v>28</v>
      </c>
      <c r="C330">
        <v>2877</v>
      </c>
      <c r="D330" t="s">
        <v>12</v>
      </c>
      <c r="E330" s="4">
        <v>83.9</v>
      </c>
    </row>
    <row r="331" spans="1:5" x14ac:dyDescent="0.25">
      <c r="A331" s="7">
        <v>39951</v>
      </c>
      <c r="B331" t="s">
        <v>20</v>
      </c>
      <c r="C331">
        <v>2877</v>
      </c>
      <c r="D331" t="s">
        <v>45</v>
      </c>
      <c r="E331" s="4">
        <v>99.39</v>
      </c>
    </row>
    <row r="332" spans="1:5" x14ac:dyDescent="0.25">
      <c r="A332" s="7">
        <v>39951</v>
      </c>
      <c r="B332" t="s">
        <v>26</v>
      </c>
      <c r="C332">
        <v>2877</v>
      </c>
      <c r="D332" t="s">
        <v>43</v>
      </c>
      <c r="E332" s="4">
        <v>120.34</v>
      </c>
    </row>
    <row r="333" spans="1:5" x14ac:dyDescent="0.25">
      <c r="A333" s="7">
        <v>39952</v>
      </c>
      <c r="B333" t="s">
        <v>22</v>
      </c>
      <c r="C333">
        <v>2877</v>
      </c>
      <c r="D333" t="s">
        <v>42</v>
      </c>
      <c r="E333" s="4">
        <v>34.950000000000003</v>
      </c>
    </row>
    <row r="334" spans="1:5" x14ac:dyDescent="0.25">
      <c r="A334" s="7">
        <v>39952</v>
      </c>
      <c r="B334" t="s">
        <v>17</v>
      </c>
      <c r="C334">
        <v>2877</v>
      </c>
      <c r="D334" t="s">
        <v>45</v>
      </c>
      <c r="E334" s="4">
        <v>9.27</v>
      </c>
    </row>
    <row r="335" spans="1:5" x14ac:dyDescent="0.25">
      <c r="A335" s="7">
        <v>39952</v>
      </c>
      <c r="B335" t="s">
        <v>17</v>
      </c>
      <c r="C335">
        <v>2877</v>
      </c>
      <c r="D335" t="s">
        <v>45</v>
      </c>
      <c r="E335" s="4">
        <v>188.8</v>
      </c>
    </row>
    <row r="336" spans="1:5" x14ac:dyDescent="0.25">
      <c r="A336" s="7">
        <v>39953</v>
      </c>
      <c r="B336" t="s">
        <v>35</v>
      </c>
      <c r="C336">
        <v>2264</v>
      </c>
      <c r="D336" t="s">
        <v>54</v>
      </c>
      <c r="E336" s="4">
        <v>5</v>
      </c>
    </row>
    <row r="337" spans="1:5" x14ac:dyDescent="0.25">
      <c r="A337" s="7">
        <v>39953</v>
      </c>
      <c r="B337" t="s">
        <v>29</v>
      </c>
      <c r="C337">
        <v>2877</v>
      </c>
      <c r="E337" s="4">
        <v>45.45</v>
      </c>
    </row>
    <row r="338" spans="1:5" x14ac:dyDescent="0.25">
      <c r="A338" s="7">
        <v>39954</v>
      </c>
      <c r="B338" t="s">
        <v>22</v>
      </c>
      <c r="C338">
        <v>2877</v>
      </c>
      <c r="D338" t="s">
        <v>42</v>
      </c>
      <c r="E338" s="4">
        <v>22.93</v>
      </c>
    </row>
    <row r="339" spans="1:5" x14ac:dyDescent="0.25">
      <c r="A339" s="7">
        <v>39954</v>
      </c>
      <c r="B339" t="s">
        <v>17</v>
      </c>
      <c r="C339">
        <v>2877</v>
      </c>
      <c r="D339" t="s">
        <v>45</v>
      </c>
      <c r="E339" s="4">
        <v>118.2</v>
      </c>
    </row>
    <row r="340" spans="1:5" x14ac:dyDescent="0.25">
      <c r="A340" s="7">
        <v>39955</v>
      </c>
      <c r="B340" t="s">
        <v>26</v>
      </c>
      <c r="C340">
        <v>2877</v>
      </c>
      <c r="D340" t="s">
        <v>43</v>
      </c>
      <c r="E340" s="4">
        <v>13.64</v>
      </c>
    </row>
    <row r="341" spans="1:5" x14ac:dyDescent="0.25">
      <c r="A341" s="7">
        <v>39955</v>
      </c>
      <c r="B341" t="s">
        <v>20</v>
      </c>
      <c r="C341">
        <v>2877</v>
      </c>
      <c r="D341" t="s">
        <v>45</v>
      </c>
      <c r="E341" s="4">
        <v>46.07</v>
      </c>
    </row>
    <row r="342" spans="1:5" x14ac:dyDescent="0.25">
      <c r="A342" s="7">
        <v>39956</v>
      </c>
      <c r="B342" t="s">
        <v>39</v>
      </c>
      <c r="C342">
        <v>2264</v>
      </c>
      <c r="D342" t="s">
        <v>51</v>
      </c>
      <c r="E342" s="4">
        <v>29.99</v>
      </c>
    </row>
    <row r="343" spans="1:5" x14ac:dyDescent="0.25">
      <c r="A343" s="7">
        <v>39956</v>
      </c>
      <c r="B343" t="s">
        <v>22</v>
      </c>
      <c r="C343">
        <v>2877</v>
      </c>
      <c r="D343" t="s">
        <v>43</v>
      </c>
      <c r="E343" s="4">
        <v>129.88</v>
      </c>
    </row>
    <row r="344" spans="1:5" x14ac:dyDescent="0.25">
      <c r="A344" s="7">
        <v>39956</v>
      </c>
      <c r="B344" t="s">
        <v>31</v>
      </c>
      <c r="C344">
        <v>2877</v>
      </c>
      <c r="D344" t="s">
        <v>46</v>
      </c>
      <c r="E344" s="4">
        <v>395</v>
      </c>
    </row>
    <row r="345" spans="1:5" x14ac:dyDescent="0.25">
      <c r="A345" s="7">
        <v>39957</v>
      </c>
      <c r="B345" t="s">
        <v>26</v>
      </c>
      <c r="C345">
        <v>2877</v>
      </c>
      <c r="D345" t="s">
        <v>43</v>
      </c>
      <c r="E345" s="4">
        <v>22.71</v>
      </c>
    </row>
    <row r="346" spans="1:5" x14ac:dyDescent="0.25">
      <c r="A346" s="7">
        <v>39957</v>
      </c>
      <c r="B346" t="s">
        <v>15</v>
      </c>
      <c r="C346">
        <v>2877</v>
      </c>
      <c r="D346" t="s">
        <v>42</v>
      </c>
      <c r="E346" s="4">
        <v>1.02</v>
      </c>
    </row>
    <row r="347" spans="1:5" x14ac:dyDescent="0.25">
      <c r="A347" s="7">
        <v>39957</v>
      </c>
      <c r="B347" t="s">
        <v>20</v>
      </c>
      <c r="C347">
        <v>2877</v>
      </c>
      <c r="D347" t="s">
        <v>45</v>
      </c>
      <c r="E347" s="4">
        <v>16.98</v>
      </c>
    </row>
    <row r="348" spans="1:5" x14ac:dyDescent="0.25">
      <c r="A348" s="7">
        <v>39957</v>
      </c>
      <c r="B348" t="s">
        <v>16</v>
      </c>
      <c r="C348">
        <v>2877</v>
      </c>
      <c r="D348" t="s">
        <v>43</v>
      </c>
      <c r="E348" s="4">
        <v>15.65</v>
      </c>
    </row>
    <row r="349" spans="1:5" x14ac:dyDescent="0.25">
      <c r="A349" s="7">
        <v>39957</v>
      </c>
      <c r="B349" t="s">
        <v>17</v>
      </c>
      <c r="C349">
        <v>2877</v>
      </c>
      <c r="D349" t="s">
        <v>45</v>
      </c>
      <c r="E349" s="4">
        <v>52.33</v>
      </c>
    </row>
    <row r="350" spans="1:5" x14ac:dyDescent="0.25">
      <c r="A350" s="7">
        <v>39959</v>
      </c>
      <c r="B350" t="s">
        <v>26</v>
      </c>
      <c r="C350">
        <v>2877</v>
      </c>
      <c r="D350" t="s">
        <v>43</v>
      </c>
      <c r="E350" s="4">
        <v>31.49</v>
      </c>
    </row>
    <row r="351" spans="1:5" x14ac:dyDescent="0.25">
      <c r="A351" s="7">
        <v>39959</v>
      </c>
      <c r="B351" t="s">
        <v>18</v>
      </c>
      <c r="C351">
        <v>2877</v>
      </c>
      <c r="D351" t="s">
        <v>45</v>
      </c>
      <c r="E351" s="4">
        <v>27.71</v>
      </c>
    </row>
    <row r="352" spans="1:5" x14ac:dyDescent="0.25">
      <c r="A352" s="7">
        <v>39960</v>
      </c>
      <c r="B352" t="s">
        <v>32</v>
      </c>
      <c r="C352">
        <v>2877</v>
      </c>
      <c r="D352" t="s">
        <v>14</v>
      </c>
      <c r="E352" s="4">
        <v>73.66</v>
      </c>
    </row>
    <row r="353" spans="1:5" x14ac:dyDescent="0.25">
      <c r="A353" s="7">
        <v>39961</v>
      </c>
      <c r="B353" t="s">
        <v>17</v>
      </c>
      <c r="C353">
        <v>2877</v>
      </c>
      <c r="D353" t="s">
        <v>45</v>
      </c>
      <c r="E353" s="4">
        <v>130.25</v>
      </c>
    </row>
    <row r="354" spans="1:5" x14ac:dyDescent="0.25">
      <c r="A354" s="7">
        <v>39963</v>
      </c>
      <c r="B354" t="s">
        <v>40</v>
      </c>
      <c r="C354">
        <v>2877</v>
      </c>
      <c r="D354" t="s">
        <v>7</v>
      </c>
      <c r="E354" s="4">
        <v>6</v>
      </c>
    </row>
    <row r="355" spans="1:5" x14ac:dyDescent="0.25">
      <c r="A355" s="7">
        <v>39963</v>
      </c>
      <c r="B355" t="s">
        <v>33</v>
      </c>
      <c r="C355">
        <v>2877</v>
      </c>
      <c r="D355" t="s">
        <v>45</v>
      </c>
      <c r="E355" s="4">
        <v>16.239999999999998</v>
      </c>
    </row>
    <row r="356" spans="1:5" x14ac:dyDescent="0.25">
      <c r="A356" s="7">
        <v>39963</v>
      </c>
      <c r="B356" t="s">
        <v>40</v>
      </c>
      <c r="C356">
        <v>2877</v>
      </c>
      <c r="D356" t="s">
        <v>7</v>
      </c>
      <c r="E356" s="4">
        <v>34.450000000000003</v>
      </c>
    </row>
    <row r="357" spans="1:5" x14ac:dyDescent="0.25">
      <c r="A357" s="7">
        <v>39963</v>
      </c>
      <c r="B357" t="s">
        <v>20</v>
      </c>
      <c r="C357">
        <v>2877</v>
      </c>
      <c r="D357" t="s">
        <v>45</v>
      </c>
      <c r="E357" s="4">
        <v>110.49</v>
      </c>
    </row>
    <row r="358" spans="1:5" x14ac:dyDescent="0.25">
      <c r="A358" s="7">
        <v>39964</v>
      </c>
      <c r="B358" t="s">
        <v>34</v>
      </c>
      <c r="C358">
        <v>2877</v>
      </c>
      <c r="D358" t="s">
        <v>45</v>
      </c>
      <c r="E358" s="4">
        <v>47.25</v>
      </c>
    </row>
    <row r="359" spans="1:5" x14ac:dyDescent="0.25">
      <c r="A359" s="7">
        <v>39964</v>
      </c>
      <c r="B359" t="s">
        <v>15</v>
      </c>
      <c r="C359">
        <v>2877</v>
      </c>
      <c r="D359" t="s">
        <v>42</v>
      </c>
      <c r="E359" s="4">
        <v>14.27</v>
      </c>
    </row>
    <row r="360" spans="1:5" x14ac:dyDescent="0.25">
      <c r="A360" s="7">
        <v>39964</v>
      </c>
      <c r="B360" t="s">
        <v>20</v>
      </c>
      <c r="C360">
        <v>2877</v>
      </c>
      <c r="D360" t="s">
        <v>45</v>
      </c>
      <c r="E360" s="4">
        <v>13.56</v>
      </c>
    </row>
    <row r="361" spans="1:5" x14ac:dyDescent="0.25">
      <c r="A361" s="7">
        <v>39964</v>
      </c>
      <c r="B361" t="s">
        <v>20</v>
      </c>
      <c r="C361">
        <v>2877</v>
      </c>
      <c r="D361" t="s">
        <v>45</v>
      </c>
      <c r="E361" s="4">
        <v>13.91</v>
      </c>
    </row>
    <row r="362" spans="1:5" x14ac:dyDescent="0.25">
      <c r="A362" s="7">
        <v>39964</v>
      </c>
      <c r="B362" t="s">
        <v>21</v>
      </c>
      <c r="C362">
        <v>2877</v>
      </c>
      <c r="D362" t="s">
        <v>48</v>
      </c>
      <c r="E362" s="4">
        <v>20.84</v>
      </c>
    </row>
    <row r="363" spans="1:5" x14ac:dyDescent="0.25">
      <c r="A363" s="7">
        <v>39964</v>
      </c>
      <c r="B363" t="s">
        <v>17</v>
      </c>
      <c r="C363">
        <v>2877</v>
      </c>
      <c r="D363" t="s">
        <v>45</v>
      </c>
      <c r="E363" s="4">
        <v>43.32</v>
      </c>
    </row>
    <row r="364" spans="1:5" x14ac:dyDescent="0.25">
      <c r="A364" s="7">
        <v>39964</v>
      </c>
      <c r="B364" t="s">
        <v>39</v>
      </c>
      <c r="C364">
        <v>2877</v>
      </c>
      <c r="D364" t="s">
        <v>43</v>
      </c>
      <c r="E364" s="4">
        <v>66.849999999999994</v>
      </c>
    </row>
    <row r="365" spans="1:5" x14ac:dyDescent="0.25">
      <c r="A365" s="7">
        <v>39965</v>
      </c>
      <c r="B365" t="s">
        <v>35</v>
      </c>
      <c r="C365">
        <v>2877</v>
      </c>
      <c r="D365" t="s">
        <v>12</v>
      </c>
      <c r="E365" s="4">
        <v>30</v>
      </c>
    </row>
    <row r="366" spans="1:5" x14ac:dyDescent="0.25">
      <c r="A366" s="7">
        <v>39967</v>
      </c>
      <c r="B366" t="s">
        <v>29</v>
      </c>
      <c r="C366">
        <v>2877</v>
      </c>
      <c r="D366" t="s">
        <v>7</v>
      </c>
      <c r="E366" s="4">
        <v>7</v>
      </c>
    </row>
    <row r="367" spans="1:5" x14ac:dyDescent="0.25">
      <c r="A367" s="7">
        <v>39967</v>
      </c>
      <c r="B367" t="s">
        <v>15</v>
      </c>
      <c r="C367">
        <v>2877</v>
      </c>
      <c r="D367" t="s">
        <v>42</v>
      </c>
      <c r="E367" s="4">
        <v>2.68</v>
      </c>
    </row>
    <row r="368" spans="1:5" x14ac:dyDescent="0.25">
      <c r="A368" s="7">
        <v>39967</v>
      </c>
      <c r="B368" t="s">
        <v>36</v>
      </c>
      <c r="C368">
        <v>2877</v>
      </c>
      <c r="D368" t="s">
        <v>13</v>
      </c>
      <c r="E368" s="4">
        <v>14.95</v>
      </c>
    </row>
    <row r="369" spans="1:5" x14ac:dyDescent="0.25">
      <c r="A369" s="7">
        <v>39967</v>
      </c>
      <c r="B369" t="s">
        <v>15</v>
      </c>
      <c r="C369">
        <v>2877</v>
      </c>
      <c r="D369" t="s">
        <v>42</v>
      </c>
      <c r="E369" s="4">
        <v>10.4</v>
      </c>
    </row>
    <row r="370" spans="1:5" x14ac:dyDescent="0.25">
      <c r="A370" s="7">
        <v>39967</v>
      </c>
      <c r="B370" t="s">
        <v>20</v>
      </c>
      <c r="C370">
        <v>2877</v>
      </c>
      <c r="D370" t="s">
        <v>45</v>
      </c>
      <c r="E370" s="4">
        <v>54.64</v>
      </c>
    </row>
    <row r="371" spans="1:5" x14ac:dyDescent="0.25">
      <c r="A371" s="7">
        <v>39967</v>
      </c>
      <c r="B371" t="s">
        <v>17</v>
      </c>
      <c r="C371">
        <v>2877</v>
      </c>
      <c r="D371" t="s">
        <v>45</v>
      </c>
      <c r="E371" s="4">
        <v>164.74</v>
      </c>
    </row>
    <row r="372" spans="1:5" x14ac:dyDescent="0.25">
      <c r="A372" s="7">
        <v>39968</v>
      </c>
      <c r="B372" t="s">
        <v>37</v>
      </c>
      <c r="C372">
        <v>2877</v>
      </c>
      <c r="D372" t="s">
        <v>14</v>
      </c>
      <c r="E372" s="4">
        <v>47.2</v>
      </c>
    </row>
    <row r="373" spans="1:5" x14ac:dyDescent="0.25">
      <c r="A373" s="7">
        <v>39969</v>
      </c>
      <c r="B373" t="s">
        <v>18</v>
      </c>
      <c r="C373">
        <v>2877</v>
      </c>
      <c r="D373" t="s">
        <v>45</v>
      </c>
      <c r="E373" s="4">
        <v>28.2</v>
      </c>
    </row>
    <row r="374" spans="1:5" x14ac:dyDescent="0.25">
      <c r="A374" s="7">
        <v>39969</v>
      </c>
      <c r="B374" t="s">
        <v>26</v>
      </c>
      <c r="C374">
        <v>2877</v>
      </c>
      <c r="D374" t="s">
        <v>42</v>
      </c>
      <c r="E374" s="4">
        <v>22.94</v>
      </c>
    </row>
    <row r="375" spans="1:5" x14ac:dyDescent="0.25">
      <c r="A375" s="7">
        <v>39970</v>
      </c>
      <c r="B375" t="s">
        <v>38</v>
      </c>
      <c r="C375">
        <v>2877</v>
      </c>
      <c r="D375" t="s">
        <v>43</v>
      </c>
      <c r="E375" s="4">
        <v>871.35</v>
      </c>
    </row>
    <row r="376" spans="1:5" x14ac:dyDescent="0.25">
      <c r="A376" s="7">
        <v>39971</v>
      </c>
      <c r="B376" t="s">
        <v>20</v>
      </c>
      <c r="C376">
        <v>2877</v>
      </c>
      <c r="D376" t="s">
        <v>45</v>
      </c>
      <c r="E376" s="4">
        <v>75.849999999999994</v>
      </c>
    </row>
    <row r="377" spans="1:5" x14ac:dyDescent="0.25">
      <c r="A377" s="7">
        <v>39971</v>
      </c>
      <c r="B377" t="s">
        <v>17</v>
      </c>
      <c r="C377">
        <v>2877</v>
      </c>
      <c r="D377" t="s">
        <v>45</v>
      </c>
      <c r="E377" s="4">
        <v>119.09</v>
      </c>
    </row>
    <row r="378" spans="1:5" x14ac:dyDescent="0.25">
      <c r="A378" s="7">
        <v>39972</v>
      </c>
      <c r="B378" t="s">
        <v>20</v>
      </c>
      <c r="C378">
        <v>2877</v>
      </c>
      <c r="D378" t="s">
        <v>43</v>
      </c>
      <c r="E378" s="4">
        <v>17.84</v>
      </c>
    </row>
    <row r="379" spans="1:5" x14ac:dyDescent="0.25">
      <c r="A379" s="7">
        <v>39974</v>
      </c>
      <c r="B379" t="s">
        <v>36</v>
      </c>
      <c r="C379">
        <v>2877</v>
      </c>
      <c r="D379" t="s">
        <v>55</v>
      </c>
      <c r="E379" s="4">
        <v>216.55</v>
      </c>
    </row>
    <row r="380" spans="1:5" x14ac:dyDescent="0.25">
      <c r="A380" s="7">
        <v>39974</v>
      </c>
      <c r="B380" t="s">
        <v>20</v>
      </c>
      <c r="C380">
        <v>2877</v>
      </c>
      <c r="D380" t="s">
        <v>45</v>
      </c>
      <c r="E380" s="4">
        <v>19.43</v>
      </c>
    </row>
    <row r="381" spans="1:5" x14ac:dyDescent="0.25">
      <c r="A381" s="7">
        <v>39974</v>
      </c>
      <c r="B381" t="s">
        <v>23</v>
      </c>
      <c r="C381">
        <v>2877</v>
      </c>
      <c r="D381" t="s">
        <v>45</v>
      </c>
      <c r="E381" s="4">
        <v>68.72</v>
      </c>
    </row>
    <row r="382" spans="1:5" x14ac:dyDescent="0.25">
      <c r="A382" s="7">
        <v>39974</v>
      </c>
      <c r="B382" t="s">
        <v>20</v>
      </c>
      <c r="C382">
        <v>2877</v>
      </c>
      <c r="D382" t="s">
        <v>45</v>
      </c>
      <c r="E382" s="4">
        <v>59.4</v>
      </c>
    </row>
    <row r="383" spans="1:5" x14ac:dyDescent="0.25">
      <c r="A383" s="7">
        <v>39975</v>
      </c>
      <c r="B383" t="s">
        <v>23</v>
      </c>
      <c r="C383">
        <v>2877</v>
      </c>
      <c r="D383" t="s">
        <v>47</v>
      </c>
      <c r="E383" s="4">
        <v>9.3800000000000008</v>
      </c>
    </row>
    <row r="384" spans="1:5" x14ac:dyDescent="0.25">
      <c r="A384" s="7">
        <v>39975</v>
      </c>
      <c r="B384" t="s">
        <v>18</v>
      </c>
      <c r="C384">
        <v>2877</v>
      </c>
      <c r="D384" t="s">
        <v>45</v>
      </c>
      <c r="E384" s="4">
        <v>4.6100000000000003</v>
      </c>
    </row>
    <row r="385" spans="1:5" x14ac:dyDescent="0.25">
      <c r="A385" s="7">
        <v>39975</v>
      </c>
      <c r="B385" t="s">
        <v>20</v>
      </c>
      <c r="C385">
        <v>2877</v>
      </c>
      <c r="D385" t="s">
        <v>45</v>
      </c>
      <c r="E385" s="4">
        <v>51.94</v>
      </c>
    </row>
    <row r="386" spans="1:5" x14ac:dyDescent="0.25">
      <c r="A386" s="7">
        <v>39977</v>
      </c>
      <c r="B386" t="s">
        <v>22</v>
      </c>
      <c r="C386">
        <v>2877</v>
      </c>
      <c r="D386" t="s">
        <v>43</v>
      </c>
      <c r="E386" s="4">
        <v>15.19</v>
      </c>
    </row>
    <row r="387" spans="1:5" x14ac:dyDescent="0.25">
      <c r="A387" s="7">
        <v>39977</v>
      </c>
      <c r="B387" t="s">
        <v>26</v>
      </c>
      <c r="C387">
        <v>2877</v>
      </c>
      <c r="D387" t="s">
        <v>43</v>
      </c>
      <c r="E387" s="4">
        <v>82.74</v>
      </c>
    </row>
    <row r="388" spans="1:5" x14ac:dyDescent="0.25">
      <c r="A388" s="7">
        <v>39977</v>
      </c>
      <c r="B388" t="s">
        <v>15</v>
      </c>
      <c r="C388">
        <v>2877</v>
      </c>
      <c r="D388" t="s">
        <v>42</v>
      </c>
      <c r="E388" s="4">
        <v>8.26</v>
      </c>
    </row>
    <row r="389" spans="1:5" x14ac:dyDescent="0.25">
      <c r="A389" s="7">
        <v>39977</v>
      </c>
      <c r="B389" t="s">
        <v>17</v>
      </c>
      <c r="C389">
        <v>2877</v>
      </c>
      <c r="D389" t="s">
        <v>45</v>
      </c>
      <c r="E389" s="4">
        <v>119.79</v>
      </c>
    </row>
    <row r="390" spans="1:5" x14ac:dyDescent="0.25">
      <c r="A390" s="7">
        <v>39977</v>
      </c>
      <c r="B390" t="s">
        <v>39</v>
      </c>
      <c r="C390">
        <v>2877</v>
      </c>
      <c r="D390" t="s">
        <v>47</v>
      </c>
      <c r="E390" s="4">
        <v>128.26</v>
      </c>
    </row>
    <row r="391" spans="1:5" x14ac:dyDescent="0.25">
      <c r="A391" s="7">
        <v>39978</v>
      </c>
      <c r="B391" t="s">
        <v>30</v>
      </c>
      <c r="C391">
        <v>2264</v>
      </c>
      <c r="D391" t="s">
        <v>48</v>
      </c>
      <c r="E391" s="4">
        <v>9</v>
      </c>
    </row>
    <row r="392" spans="1:5" x14ac:dyDescent="0.25">
      <c r="A392" s="7">
        <v>39978</v>
      </c>
      <c r="B392" t="s">
        <v>26</v>
      </c>
      <c r="C392">
        <v>2877</v>
      </c>
      <c r="D392" t="s">
        <v>42</v>
      </c>
      <c r="E392" s="4">
        <v>21.91</v>
      </c>
    </row>
    <row r="393" spans="1:5" x14ac:dyDescent="0.25">
      <c r="A393" s="7">
        <v>39979</v>
      </c>
      <c r="B393" t="s">
        <v>22</v>
      </c>
      <c r="C393">
        <v>2877</v>
      </c>
      <c r="D393" t="s">
        <v>43</v>
      </c>
      <c r="E393" s="4">
        <v>14.35</v>
      </c>
    </row>
    <row r="394" spans="1:5" x14ac:dyDescent="0.25">
      <c r="A394" s="7">
        <v>39979</v>
      </c>
      <c r="B394" t="s">
        <v>26</v>
      </c>
      <c r="C394">
        <v>2877</v>
      </c>
      <c r="D394" t="s">
        <v>43</v>
      </c>
      <c r="E394" s="4">
        <v>36.74</v>
      </c>
    </row>
    <row r="395" spans="1:5" x14ac:dyDescent="0.25">
      <c r="A395" s="7">
        <v>39979</v>
      </c>
      <c r="B395" t="s">
        <v>15</v>
      </c>
      <c r="C395">
        <v>2877</v>
      </c>
      <c r="D395" t="s">
        <v>42</v>
      </c>
      <c r="E395" s="4">
        <v>40.64</v>
      </c>
    </row>
    <row r="396" spans="1:5" x14ac:dyDescent="0.25">
      <c r="A396" s="7">
        <v>39979</v>
      </c>
      <c r="B396" t="s">
        <v>20</v>
      </c>
      <c r="C396">
        <v>2877</v>
      </c>
      <c r="D396" t="s">
        <v>45</v>
      </c>
      <c r="E396" s="4">
        <v>43.33</v>
      </c>
    </row>
    <row r="397" spans="1:5" x14ac:dyDescent="0.25">
      <c r="A397" s="7">
        <v>39979</v>
      </c>
      <c r="B397" t="s">
        <v>40</v>
      </c>
      <c r="C397">
        <v>2877</v>
      </c>
      <c r="D397" t="s">
        <v>14</v>
      </c>
      <c r="E397" s="4">
        <v>5.24</v>
      </c>
    </row>
    <row r="398" spans="1:5" x14ac:dyDescent="0.25">
      <c r="A398" s="7">
        <v>39980</v>
      </c>
      <c r="B398" t="s">
        <v>20</v>
      </c>
      <c r="C398">
        <v>2877</v>
      </c>
      <c r="D398" t="s">
        <v>45</v>
      </c>
      <c r="E398" s="4">
        <v>47.53</v>
      </c>
    </row>
    <row r="399" spans="1:5" x14ac:dyDescent="0.25">
      <c r="A399" s="7">
        <v>39981</v>
      </c>
      <c r="B399" t="s">
        <v>33</v>
      </c>
      <c r="C399">
        <v>2264</v>
      </c>
      <c r="D399" t="s">
        <v>46</v>
      </c>
      <c r="E399" s="4">
        <v>26.25</v>
      </c>
    </row>
    <row r="400" spans="1:5" x14ac:dyDescent="0.25">
      <c r="A400" s="7">
        <v>39981</v>
      </c>
      <c r="B400" t="s">
        <v>15</v>
      </c>
      <c r="C400">
        <v>2877</v>
      </c>
      <c r="D400" t="s">
        <v>14</v>
      </c>
      <c r="E400" s="4">
        <v>59.06</v>
      </c>
    </row>
    <row r="401" spans="1:5" x14ac:dyDescent="0.25">
      <c r="A401" s="7">
        <v>39982</v>
      </c>
      <c r="B401" t="s">
        <v>20</v>
      </c>
      <c r="C401">
        <v>2877</v>
      </c>
      <c r="D401" t="s">
        <v>45</v>
      </c>
      <c r="E401" s="4">
        <v>67.02</v>
      </c>
    </row>
    <row r="402" spans="1:5" x14ac:dyDescent="0.25">
      <c r="A402" s="7">
        <v>39982</v>
      </c>
      <c r="B402" t="s">
        <v>22</v>
      </c>
      <c r="C402">
        <v>2877</v>
      </c>
      <c r="D402" t="s">
        <v>47</v>
      </c>
      <c r="E402" s="4">
        <v>90.15</v>
      </c>
    </row>
    <row r="403" spans="1:5" x14ac:dyDescent="0.25">
      <c r="A403" s="7">
        <v>39984</v>
      </c>
      <c r="B403" t="s">
        <v>26</v>
      </c>
      <c r="C403">
        <v>2877</v>
      </c>
      <c r="D403" t="s">
        <v>43</v>
      </c>
      <c r="E403" s="4">
        <v>25.18</v>
      </c>
    </row>
    <row r="404" spans="1:5" x14ac:dyDescent="0.25">
      <c r="A404" s="7">
        <v>39984</v>
      </c>
      <c r="B404" t="s">
        <v>26</v>
      </c>
      <c r="C404">
        <v>2877</v>
      </c>
      <c r="D404" t="s">
        <v>43</v>
      </c>
      <c r="E404" s="4">
        <v>106.55</v>
      </c>
    </row>
    <row r="405" spans="1:5" x14ac:dyDescent="0.25">
      <c r="A405" s="7">
        <v>39984</v>
      </c>
      <c r="B405" t="s">
        <v>17</v>
      </c>
      <c r="C405">
        <v>2877</v>
      </c>
      <c r="D405" t="s">
        <v>45</v>
      </c>
      <c r="E405" s="4">
        <v>191.91</v>
      </c>
    </row>
    <row r="406" spans="1:5" x14ac:dyDescent="0.25">
      <c r="A406" s="7">
        <v>39985</v>
      </c>
      <c r="B406" t="s">
        <v>29</v>
      </c>
      <c r="C406">
        <v>2877</v>
      </c>
      <c r="D406" t="s">
        <v>7</v>
      </c>
      <c r="E406" s="4">
        <v>23.9</v>
      </c>
    </row>
    <row r="407" spans="1:5" x14ac:dyDescent="0.25">
      <c r="A407" s="7">
        <v>39985</v>
      </c>
      <c r="B407" t="s">
        <v>17</v>
      </c>
      <c r="C407">
        <v>2877</v>
      </c>
      <c r="D407" t="s">
        <v>45</v>
      </c>
      <c r="E407" s="4">
        <v>64.12</v>
      </c>
    </row>
    <row r="408" spans="1:5" x14ac:dyDescent="0.25">
      <c r="A408" s="7">
        <v>39986</v>
      </c>
      <c r="B408" t="s">
        <v>20</v>
      </c>
      <c r="C408">
        <v>2877</v>
      </c>
      <c r="D408" t="s">
        <v>45</v>
      </c>
      <c r="E408" s="4">
        <v>39.93</v>
      </c>
    </row>
    <row r="409" spans="1:5" x14ac:dyDescent="0.25">
      <c r="A409" s="7">
        <v>39986</v>
      </c>
      <c r="B409" t="s">
        <v>20</v>
      </c>
      <c r="C409">
        <v>2877</v>
      </c>
      <c r="D409" t="s">
        <v>45</v>
      </c>
      <c r="E409" s="4">
        <v>50</v>
      </c>
    </row>
    <row r="410" spans="1:5" x14ac:dyDescent="0.25">
      <c r="A410" s="7">
        <v>39988</v>
      </c>
      <c r="B410" t="s">
        <v>25</v>
      </c>
      <c r="C410">
        <v>2877</v>
      </c>
      <c r="D410" t="s">
        <v>9</v>
      </c>
      <c r="E410" s="4">
        <v>13.46</v>
      </c>
    </row>
    <row r="411" spans="1:5" x14ac:dyDescent="0.25">
      <c r="A411" s="7">
        <v>39988</v>
      </c>
      <c r="B411" t="s">
        <v>17</v>
      </c>
      <c r="C411">
        <v>2877</v>
      </c>
      <c r="D411" t="s">
        <v>45</v>
      </c>
      <c r="E411" s="4">
        <v>11.48</v>
      </c>
    </row>
    <row r="412" spans="1:5" x14ac:dyDescent="0.25">
      <c r="A412" s="7">
        <v>39988</v>
      </c>
      <c r="B412" t="s">
        <v>17</v>
      </c>
      <c r="C412">
        <v>2877</v>
      </c>
      <c r="D412" t="s">
        <v>45</v>
      </c>
      <c r="E412" s="4">
        <v>141.34</v>
      </c>
    </row>
    <row r="413" spans="1:5" x14ac:dyDescent="0.25">
      <c r="A413" s="7">
        <v>39989</v>
      </c>
      <c r="B413" t="s">
        <v>26</v>
      </c>
      <c r="C413">
        <v>2877</v>
      </c>
      <c r="D413" t="s">
        <v>43</v>
      </c>
      <c r="E413" s="4">
        <v>7.33</v>
      </c>
    </row>
    <row r="414" spans="1:5" x14ac:dyDescent="0.25">
      <c r="A414" s="7">
        <v>39989</v>
      </c>
      <c r="B414" t="s">
        <v>17</v>
      </c>
      <c r="C414">
        <v>2877</v>
      </c>
      <c r="D414" t="s">
        <v>50</v>
      </c>
      <c r="E414" s="4">
        <v>12.1</v>
      </c>
    </row>
    <row r="415" spans="1:5" x14ac:dyDescent="0.25">
      <c r="A415" s="7">
        <v>39990</v>
      </c>
      <c r="B415" t="s">
        <v>26</v>
      </c>
      <c r="C415">
        <v>2877</v>
      </c>
      <c r="D415" t="s">
        <v>43</v>
      </c>
      <c r="E415" s="4">
        <v>67.17</v>
      </c>
    </row>
    <row r="416" spans="1:5" x14ac:dyDescent="0.25">
      <c r="A416" s="7">
        <v>39990</v>
      </c>
      <c r="B416" t="s">
        <v>18</v>
      </c>
      <c r="C416">
        <v>2877</v>
      </c>
      <c r="D416" t="s">
        <v>45</v>
      </c>
      <c r="E416" s="4">
        <v>16.93</v>
      </c>
    </row>
    <row r="417" spans="1:5" x14ac:dyDescent="0.25">
      <c r="A417" s="7">
        <v>39990</v>
      </c>
      <c r="B417" t="s">
        <v>20</v>
      </c>
      <c r="C417">
        <v>2877</v>
      </c>
      <c r="D417" t="s">
        <v>45</v>
      </c>
      <c r="E417" s="4">
        <v>119.69</v>
      </c>
    </row>
    <row r="418" spans="1:5" x14ac:dyDescent="0.25">
      <c r="A418" s="7">
        <v>39991</v>
      </c>
      <c r="B418" t="s">
        <v>26</v>
      </c>
      <c r="C418">
        <v>2877</v>
      </c>
      <c r="D418" t="s">
        <v>43</v>
      </c>
      <c r="E418" s="4">
        <v>28.96</v>
      </c>
    </row>
    <row r="419" spans="1:5" x14ac:dyDescent="0.25">
      <c r="A419" s="7">
        <v>39992</v>
      </c>
      <c r="B419" t="s">
        <v>22</v>
      </c>
      <c r="C419">
        <v>2877</v>
      </c>
      <c r="D419" t="s">
        <v>43</v>
      </c>
      <c r="E419" s="4">
        <v>31.94</v>
      </c>
    </row>
    <row r="420" spans="1:5" x14ac:dyDescent="0.25">
      <c r="A420" s="7">
        <v>39992</v>
      </c>
      <c r="B420" t="s">
        <v>16</v>
      </c>
      <c r="C420">
        <v>2877</v>
      </c>
      <c r="D420" t="s">
        <v>14</v>
      </c>
      <c r="E420" s="4">
        <v>32</v>
      </c>
    </row>
    <row r="421" spans="1:5" x14ac:dyDescent="0.25">
      <c r="A421" s="7">
        <v>39992</v>
      </c>
      <c r="B421" t="s">
        <v>17</v>
      </c>
      <c r="C421">
        <v>2877</v>
      </c>
      <c r="D421" t="s">
        <v>45</v>
      </c>
      <c r="E421" s="4">
        <v>68.05</v>
      </c>
    </row>
    <row r="422" spans="1:5" x14ac:dyDescent="0.25">
      <c r="A422" s="7">
        <v>39992</v>
      </c>
      <c r="B422" t="s">
        <v>40</v>
      </c>
      <c r="C422">
        <v>2877</v>
      </c>
      <c r="D422" t="s">
        <v>43</v>
      </c>
      <c r="E422" s="4">
        <v>36.75</v>
      </c>
    </row>
    <row r="423" spans="1:5" x14ac:dyDescent="0.25">
      <c r="A423" s="7">
        <v>39994</v>
      </c>
      <c r="B423" t="s">
        <v>22</v>
      </c>
      <c r="C423">
        <v>2877</v>
      </c>
      <c r="D423" t="s">
        <v>43</v>
      </c>
      <c r="E423" s="4">
        <v>25.4</v>
      </c>
    </row>
    <row r="424" spans="1:5" x14ac:dyDescent="0.25">
      <c r="A424" s="7">
        <v>39994</v>
      </c>
      <c r="B424" t="s">
        <v>20</v>
      </c>
      <c r="C424">
        <v>2877</v>
      </c>
      <c r="D424" t="s">
        <v>45</v>
      </c>
      <c r="E424" s="4">
        <v>7.4</v>
      </c>
    </row>
    <row r="425" spans="1:5" x14ac:dyDescent="0.25">
      <c r="A425" s="7">
        <v>39994</v>
      </c>
      <c r="B425" t="s">
        <v>20</v>
      </c>
      <c r="C425">
        <v>2877</v>
      </c>
      <c r="D425" t="s">
        <v>45</v>
      </c>
      <c r="E425" s="4">
        <v>27.21</v>
      </c>
    </row>
    <row r="426" spans="1:5" x14ac:dyDescent="0.25">
      <c r="A426" s="7">
        <v>39995</v>
      </c>
      <c r="B426" t="s">
        <v>17</v>
      </c>
      <c r="C426">
        <v>1767</v>
      </c>
      <c r="D426" t="s">
        <v>42</v>
      </c>
      <c r="E426" s="4">
        <v>177</v>
      </c>
    </row>
    <row r="427" spans="1:5" x14ac:dyDescent="0.25">
      <c r="A427" s="7">
        <v>39995</v>
      </c>
      <c r="B427" t="s">
        <v>17</v>
      </c>
      <c r="C427">
        <v>2877</v>
      </c>
      <c r="D427" t="s">
        <v>42</v>
      </c>
      <c r="E427" s="4">
        <v>191.85</v>
      </c>
    </row>
    <row r="428" spans="1:5" x14ac:dyDescent="0.25">
      <c r="A428" s="7">
        <v>39995</v>
      </c>
      <c r="B428" t="s">
        <v>23</v>
      </c>
      <c r="C428">
        <v>2877</v>
      </c>
      <c r="D428" t="s">
        <v>45</v>
      </c>
      <c r="E428" s="4">
        <v>141.07</v>
      </c>
    </row>
    <row r="429" spans="1:5" x14ac:dyDescent="0.25">
      <c r="A429" s="7">
        <v>39996</v>
      </c>
      <c r="B429" t="s">
        <v>15</v>
      </c>
      <c r="C429">
        <v>2877</v>
      </c>
      <c r="D429" t="s">
        <v>42</v>
      </c>
      <c r="E429" s="4">
        <v>8.08</v>
      </c>
    </row>
    <row r="430" spans="1:5" x14ac:dyDescent="0.25">
      <c r="A430" s="7">
        <v>39997</v>
      </c>
      <c r="B430" t="s">
        <v>40</v>
      </c>
      <c r="C430">
        <v>2877</v>
      </c>
      <c r="D430" t="s">
        <v>7</v>
      </c>
      <c r="E430" s="4">
        <v>5</v>
      </c>
    </row>
    <row r="431" spans="1:5" x14ac:dyDescent="0.25">
      <c r="A431" s="7">
        <v>39997</v>
      </c>
      <c r="B431" t="s">
        <v>40</v>
      </c>
      <c r="C431">
        <v>2877</v>
      </c>
      <c r="D431" t="s">
        <v>7</v>
      </c>
      <c r="E431" s="4">
        <v>26</v>
      </c>
    </row>
    <row r="432" spans="1:5" x14ac:dyDescent="0.25">
      <c r="A432" s="7">
        <v>39997</v>
      </c>
      <c r="B432" t="s">
        <v>40</v>
      </c>
      <c r="C432">
        <v>2877</v>
      </c>
      <c r="D432" t="s">
        <v>7</v>
      </c>
      <c r="E432" s="4">
        <v>35.869999999999997</v>
      </c>
    </row>
    <row r="433" spans="1:5" x14ac:dyDescent="0.25">
      <c r="A433" s="7">
        <v>39997</v>
      </c>
      <c r="B433" t="s">
        <v>20</v>
      </c>
      <c r="C433">
        <v>2877</v>
      </c>
      <c r="D433" t="s">
        <v>45</v>
      </c>
      <c r="E433" s="4">
        <v>66.45</v>
      </c>
    </row>
    <row r="434" spans="1:5" x14ac:dyDescent="0.25">
      <c r="A434" s="7">
        <v>39999</v>
      </c>
      <c r="B434" t="s">
        <v>26</v>
      </c>
      <c r="C434">
        <v>2877</v>
      </c>
      <c r="D434" t="s">
        <v>43</v>
      </c>
      <c r="E434" s="4">
        <v>40.590000000000003</v>
      </c>
    </row>
    <row r="435" spans="1:5" x14ac:dyDescent="0.25">
      <c r="A435" s="7">
        <v>39999</v>
      </c>
      <c r="B435" t="s">
        <v>22</v>
      </c>
      <c r="C435">
        <v>2877</v>
      </c>
      <c r="D435" t="s">
        <v>43</v>
      </c>
      <c r="E435" s="4">
        <v>21.46</v>
      </c>
    </row>
    <row r="436" spans="1:5" x14ac:dyDescent="0.25">
      <c r="A436" s="7">
        <v>40000</v>
      </c>
      <c r="B436" t="s">
        <v>17</v>
      </c>
      <c r="C436">
        <v>2877</v>
      </c>
      <c r="D436" t="s">
        <v>47</v>
      </c>
      <c r="E436" s="4">
        <v>7.88</v>
      </c>
    </row>
    <row r="437" spans="1:5" x14ac:dyDescent="0.25">
      <c r="A437" s="7">
        <v>40000</v>
      </c>
      <c r="B437" t="s">
        <v>31</v>
      </c>
      <c r="C437">
        <v>2877</v>
      </c>
      <c r="D437" t="s">
        <v>45</v>
      </c>
      <c r="E437" s="4">
        <v>18.88</v>
      </c>
    </row>
    <row r="438" spans="1:5" x14ac:dyDescent="0.25">
      <c r="A438" s="7">
        <v>40000</v>
      </c>
      <c r="B438" t="s">
        <v>26</v>
      </c>
      <c r="C438">
        <v>2877</v>
      </c>
      <c r="D438" t="s">
        <v>43</v>
      </c>
      <c r="E438" s="4">
        <v>64.02</v>
      </c>
    </row>
    <row r="439" spans="1:5" x14ac:dyDescent="0.25">
      <c r="A439" s="7">
        <v>40000</v>
      </c>
      <c r="B439" t="s">
        <v>20</v>
      </c>
      <c r="C439">
        <v>2877</v>
      </c>
      <c r="D439" t="s">
        <v>45</v>
      </c>
      <c r="E439" s="4">
        <v>87.93</v>
      </c>
    </row>
    <row r="440" spans="1:5" x14ac:dyDescent="0.25">
      <c r="A440" s="7">
        <v>40002</v>
      </c>
      <c r="B440" t="s">
        <v>23</v>
      </c>
      <c r="C440">
        <v>2877</v>
      </c>
      <c r="D440" t="s">
        <v>47</v>
      </c>
      <c r="E440" s="4">
        <v>11.18</v>
      </c>
    </row>
    <row r="441" spans="1:5" x14ac:dyDescent="0.25">
      <c r="A441" s="7">
        <v>40002</v>
      </c>
      <c r="B441" t="s">
        <v>17</v>
      </c>
      <c r="C441">
        <v>2877</v>
      </c>
      <c r="D441" t="s">
        <v>45</v>
      </c>
      <c r="E441" s="4">
        <v>156.41999999999999</v>
      </c>
    </row>
    <row r="442" spans="1:5" x14ac:dyDescent="0.25">
      <c r="A442" s="7">
        <v>40003</v>
      </c>
      <c r="B442" t="s">
        <v>20</v>
      </c>
      <c r="C442">
        <v>2877</v>
      </c>
      <c r="D442" t="s">
        <v>45</v>
      </c>
      <c r="E442" s="4">
        <v>18.11</v>
      </c>
    </row>
    <row r="443" spans="1:5" x14ac:dyDescent="0.25">
      <c r="A443" s="7">
        <v>40004</v>
      </c>
      <c r="B443" t="s">
        <v>26</v>
      </c>
      <c r="C443">
        <v>2877</v>
      </c>
      <c r="D443" t="s">
        <v>43</v>
      </c>
      <c r="E443" s="4">
        <v>47.41</v>
      </c>
    </row>
    <row r="444" spans="1:5" x14ac:dyDescent="0.25">
      <c r="A444" s="7">
        <v>40004</v>
      </c>
      <c r="B444" t="s">
        <v>26</v>
      </c>
      <c r="C444">
        <v>2877</v>
      </c>
      <c r="D444" t="s">
        <v>43</v>
      </c>
      <c r="E444" s="4">
        <v>101.1</v>
      </c>
    </row>
    <row r="445" spans="1:5" x14ac:dyDescent="0.25">
      <c r="A445" s="7">
        <v>40004</v>
      </c>
      <c r="B445" t="s">
        <v>17</v>
      </c>
      <c r="C445">
        <v>2877</v>
      </c>
      <c r="D445" t="s">
        <v>45</v>
      </c>
      <c r="E445" s="4">
        <v>19.73</v>
      </c>
    </row>
    <row r="446" spans="1:5" x14ac:dyDescent="0.25">
      <c r="A446" s="7">
        <v>40006</v>
      </c>
      <c r="B446" t="s">
        <v>29</v>
      </c>
      <c r="C446">
        <v>2877</v>
      </c>
      <c r="D446" t="s">
        <v>7</v>
      </c>
      <c r="E446" s="4">
        <v>5.25</v>
      </c>
    </row>
    <row r="447" spans="1:5" x14ac:dyDescent="0.25">
      <c r="A447" s="7">
        <v>40006</v>
      </c>
      <c r="B447" t="s">
        <v>39</v>
      </c>
      <c r="C447">
        <v>2877</v>
      </c>
      <c r="D447" t="s">
        <v>43</v>
      </c>
      <c r="E447" s="4">
        <v>46.14</v>
      </c>
    </row>
    <row r="448" spans="1:5" x14ac:dyDescent="0.25">
      <c r="A448" s="7">
        <v>40006</v>
      </c>
      <c r="B448" t="s">
        <v>17</v>
      </c>
      <c r="C448">
        <v>2877</v>
      </c>
      <c r="D448" t="s">
        <v>45</v>
      </c>
      <c r="E448" s="4">
        <v>71.3</v>
      </c>
    </row>
    <row r="449" spans="1:5" x14ac:dyDescent="0.25">
      <c r="A449" s="7">
        <v>40006</v>
      </c>
      <c r="B449" t="s">
        <v>20</v>
      </c>
      <c r="C449">
        <v>2877</v>
      </c>
      <c r="D449" t="s">
        <v>45</v>
      </c>
      <c r="E449" s="4">
        <v>106.34</v>
      </c>
    </row>
    <row r="450" spans="1:5" x14ac:dyDescent="0.25">
      <c r="A450" s="7">
        <v>40006</v>
      </c>
      <c r="B450" t="s">
        <v>39</v>
      </c>
      <c r="C450">
        <v>2877</v>
      </c>
      <c r="D450" t="s">
        <v>43</v>
      </c>
      <c r="E450" s="4">
        <v>136.74</v>
      </c>
    </row>
    <row r="451" spans="1:5" x14ac:dyDescent="0.25">
      <c r="A451" s="7">
        <v>40007</v>
      </c>
      <c r="B451" t="s">
        <v>20</v>
      </c>
      <c r="C451">
        <v>2877</v>
      </c>
      <c r="D451" t="s">
        <v>45</v>
      </c>
      <c r="E451" s="4">
        <v>25.41</v>
      </c>
    </row>
    <row r="452" spans="1:5" x14ac:dyDescent="0.25">
      <c r="A452" s="7">
        <v>40007</v>
      </c>
      <c r="B452" t="s">
        <v>18</v>
      </c>
      <c r="C452">
        <v>2877</v>
      </c>
      <c r="D452" t="s">
        <v>45</v>
      </c>
      <c r="E452" s="4">
        <v>24.22</v>
      </c>
    </row>
    <row r="453" spans="1:5" x14ac:dyDescent="0.25">
      <c r="A453" s="7">
        <v>40008</v>
      </c>
      <c r="B453" t="s">
        <v>26</v>
      </c>
      <c r="C453">
        <v>2877</v>
      </c>
      <c r="D453" t="s">
        <v>43</v>
      </c>
      <c r="E453" s="4">
        <v>69.28</v>
      </c>
    </row>
    <row r="454" spans="1:5" x14ac:dyDescent="0.25">
      <c r="A454" s="7">
        <v>40008</v>
      </c>
      <c r="B454" t="s">
        <v>20</v>
      </c>
      <c r="C454">
        <v>2877</v>
      </c>
      <c r="D454" t="s">
        <v>45</v>
      </c>
      <c r="E454" s="4">
        <v>39.340000000000003</v>
      </c>
    </row>
    <row r="455" spans="1:5" x14ac:dyDescent="0.25">
      <c r="A455" s="7">
        <v>40009</v>
      </c>
      <c r="B455" t="s">
        <v>23</v>
      </c>
      <c r="C455">
        <v>2877</v>
      </c>
      <c r="D455" t="s">
        <v>47</v>
      </c>
      <c r="E455" s="4">
        <v>11.18</v>
      </c>
    </row>
    <row r="456" spans="1:5" x14ac:dyDescent="0.25">
      <c r="A456" s="7">
        <v>40009</v>
      </c>
      <c r="B456" t="s">
        <v>17</v>
      </c>
      <c r="C456">
        <v>2877</v>
      </c>
      <c r="D456" t="s">
        <v>45</v>
      </c>
      <c r="E456" s="4">
        <v>113.71</v>
      </c>
    </row>
    <row r="457" spans="1:5" x14ac:dyDescent="0.25">
      <c r="A457" s="7">
        <v>40010</v>
      </c>
      <c r="B457" t="s">
        <v>23</v>
      </c>
      <c r="C457">
        <v>2877</v>
      </c>
      <c r="D457" t="s">
        <v>47</v>
      </c>
      <c r="E457" s="4">
        <v>17.559999999999999</v>
      </c>
    </row>
    <row r="458" spans="1:5" x14ac:dyDescent="0.25">
      <c r="A458" s="7">
        <v>40010</v>
      </c>
      <c r="B458" t="s">
        <v>19</v>
      </c>
      <c r="C458">
        <v>2877</v>
      </c>
      <c r="D458" t="s">
        <v>9</v>
      </c>
      <c r="E458" s="4">
        <v>24.52</v>
      </c>
    </row>
    <row r="459" spans="1:5" x14ac:dyDescent="0.25">
      <c r="A459" s="7">
        <v>40010</v>
      </c>
      <c r="B459" t="s">
        <v>31</v>
      </c>
      <c r="C459">
        <v>2877</v>
      </c>
      <c r="D459" t="s">
        <v>45</v>
      </c>
      <c r="E459" s="4">
        <v>33.299999999999997</v>
      </c>
    </row>
    <row r="460" spans="1:5" x14ac:dyDescent="0.25">
      <c r="A460" s="7">
        <v>40011</v>
      </c>
      <c r="B460" t="s">
        <v>15</v>
      </c>
      <c r="C460">
        <v>2877</v>
      </c>
      <c r="D460" t="s">
        <v>42</v>
      </c>
      <c r="E460" s="4">
        <v>7.9</v>
      </c>
    </row>
    <row r="461" spans="1:5" x14ac:dyDescent="0.25">
      <c r="A461" s="7">
        <v>40011</v>
      </c>
      <c r="B461" t="s">
        <v>20</v>
      </c>
      <c r="C461">
        <v>2877</v>
      </c>
      <c r="D461" t="s">
        <v>45</v>
      </c>
      <c r="E461" s="4">
        <v>49.1</v>
      </c>
    </row>
    <row r="462" spans="1:5" x14ac:dyDescent="0.25">
      <c r="A462" s="7">
        <v>40011</v>
      </c>
      <c r="B462" t="s">
        <v>20</v>
      </c>
      <c r="C462">
        <v>2877</v>
      </c>
      <c r="D462" t="s">
        <v>45</v>
      </c>
      <c r="E462" s="4">
        <v>65.53</v>
      </c>
    </row>
    <row r="463" spans="1:5" x14ac:dyDescent="0.25">
      <c r="A463" s="7">
        <v>40012</v>
      </c>
      <c r="B463" t="s">
        <v>17</v>
      </c>
      <c r="C463">
        <v>2877</v>
      </c>
      <c r="D463" t="s">
        <v>50</v>
      </c>
      <c r="E463" s="4">
        <v>15.93</v>
      </c>
    </row>
    <row r="464" spans="1:5" x14ac:dyDescent="0.25">
      <c r="A464" s="7">
        <v>40012</v>
      </c>
      <c r="B464" t="s">
        <v>26</v>
      </c>
      <c r="C464">
        <v>2877</v>
      </c>
      <c r="D464" t="s">
        <v>43</v>
      </c>
      <c r="E464" s="4">
        <v>17.809999999999999</v>
      </c>
    </row>
    <row r="465" spans="1:5" x14ac:dyDescent="0.25">
      <c r="A465" s="7">
        <v>40012</v>
      </c>
      <c r="B465" t="s">
        <v>20</v>
      </c>
      <c r="C465">
        <v>2877</v>
      </c>
      <c r="D465" t="s">
        <v>46</v>
      </c>
      <c r="E465" s="4">
        <v>16.329999999999998</v>
      </c>
    </row>
    <row r="466" spans="1:5" x14ac:dyDescent="0.25">
      <c r="A466" s="7">
        <v>40013</v>
      </c>
      <c r="B466" t="s">
        <v>16</v>
      </c>
      <c r="C466">
        <v>2877</v>
      </c>
      <c r="D466" t="s">
        <v>43</v>
      </c>
      <c r="E466" s="4">
        <v>7.33</v>
      </c>
    </row>
    <row r="467" spans="1:5" x14ac:dyDescent="0.25">
      <c r="A467" s="7">
        <v>40013</v>
      </c>
      <c r="B467" t="s">
        <v>23</v>
      </c>
      <c r="C467">
        <v>2877</v>
      </c>
      <c r="D467" t="s">
        <v>47</v>
      </c>
      <c r="E467" s="4">
        <v>25.71</v>
      </c>
    </row>
    <row r="468" spans="1:5" x14ac:dyDescent="0.25">
      <c r="A468" s="7">
        <v>40013</v>
      </c>
      <c r="B468" t="s">
        <v>17</v>
      </c>
      <c r="C468">
        <v>2877</v>
      </c>
      <c r="D468" t="s">
        <v>45</v>
      </c>
      <c r="E468" s="4">
        <v>100.74</v>
      </c>
    </row>
    <row r="469" spans="1:5" x14ac:dyDescent="0.25">
      <c r="A469" s="7">
        <v>40014</v>
      </c>
      <c r="B469" t="s">
        <v>37</v>
      </c>
      <c r="C469">
        <v>2877</v>
      </c>
      <c r="D469" t="s">
        <v>48</v>
      </c>
      <c r="E469" s="4">
        <v>41.18</v>
      </c>
    </row>
    <row r="470" spans="1:5" x14ac:dyDescent="0.25">
      <c r="A470" s="7">
        <v>40014</v>
      </c>
      <c r="B470" t="s">
        <v>25</v>
      </c>
      <c r="C470">
        <v>2877</v>
      </c>
      <c r="D470" t="s">
        <v>9</v>
      </c>
      <c r="E470" s="4">
        <v>37.619999999999997</v>
      </c>
    </row>
    <row r="471" spans="1:5" x14ac:dyDescent="0.25">
      <c r="A471" s="7">
        <v>40015</v>
      </c>
      <c r="B471" t="s">
        <v>20</v>
      </c>
      <c r="C471">
        <v>2877</v>
      </c>
      <c r="D471" t="s">
        <v>45</v>
      </c>
      <c r="E471" s="4">
        <v>169.87</v>
      </c>
    </row>
    <row r="472" spans="1:5" x14ac:dyDescent="0.25">
      <c r="A472" s="7">
        <v>40016</v>
      </c>
      <c r="B472" t="s">
        <v>23</v>
      </c>
      <c r="C472">
        <v>2877</v>
      </c>
      <c r="D472" t="s">
        <v>47</v>
      </c>
      <c r="E472" s="4">
        <v>18.75</v>
      </c>
    </row>
    <row r="473" spans="1:5" x14ac:dyDescent="0.25">
      <c r="A473" s="7">
        <v>40016</v>
      </c>
      <c r="B473" t="s">
        <v>20</v>
      </c>
      <c r="C473">
        <v>2877</v>
      </c>
      <c r="D473" t="s">
        <v>45</v>
      </c>
      <c r="E473" s="4">
        <v>14.8</v>
      </c>
    </row>
    <row r="474" spans="1:5" x14ac:dyDescent="0.25">
      <c r="A474" s="7">
        <v>40017</v>
      </c>
      <c r="B474" t="s">
        <v>20</v>
      </c>
      <c r="C474">
        <v>2877</v>
      </c>
      <c r="D474" t="s">
        <v>45</v>
      </c>
      <c r="E474" s="4">
        <v>12.82</v>
      </c>
    </row>
    <row r="475" spans="1:5" x14ac:dyDescent="0.25">
      <c r="A475" s="7">
        <v>40017</v>
      </c>
      <c r="B475" t="s">
        <v>22</v>
      </c>
      <c r="C475">
        <v>2877</v>
      </c>
      <c r="D475" t="s">
        <v>47</v>
      </c>
      <c r="E475" s="4">
        <v>80</v>
      </c>
    </row>
    <row r="476" spans="1:5" x14ac:dyDescent="0.25">
      <c r="A476" s="7">
        <v>40018</v>
      </c>
      <c r="B476" t="s">
        <v>23</v>
      </c>
      <c r="C476">
        <v>2877</v>
      </c>
      <c r="D476" t="s">
        <v>47</v>
      </c>
      <c r="E476" s="4">
        <v>13.59</v>
      </c>
    </row>
    <row r="477" spans="1:5" x14ac:dyDescent="0.25">
      <c r="A477" s="7">
        <v>40018</v>
      </c>
      <c r="B477" t="s">
        <v>16</v>
      </c>
      <c r="C477">
        <v>2877</v>
      </c>
      <c r="D477" t="s">
        <v>43</v>
      </c>
      <c r="E477" s="4">
        <v>7.33</v>
      </c>
    </row>
    <row r="478" spans="1:5" x14ac:dyDescent="0.25">
      <c r="A478" s="7">
        <v>40018</v>
      </c>
      <c r="B478" t="s">
        <v>17</v>
      </c>
      <c r="C478">
        <v>2877</v>
      </c>
      <c r="D478" t="s">
        <v>45</v>
      </c>
      <c r="E478" s="4">
        <v>35.93</v>
      </c>
    </row>
    <row r="479" spans="1:5" x14ac:dyDescent="0.25">
      <c r="A479" s="7">
        <v>40019</v>
      </c>
      <c r="B479" t="s">
        <v>23</v>
      </c>
      <c r="C479">
        <v>2877</v>
      </c>
      <c r="D479" t="s">
        <v>47</v>
      </c>
      <c r="E479" s="4">
        <v>9.5</v>
      </c>
    </row>
    <row r="480" spans="1:5" x14ac:dyDescent="0.25">
      <c r="A480" s="7">
        <v>40019</v>
      </c>
      <c r="B480" t="s">
        <v>39</v>
      </c>
      <c r="C480">
        <v>2264</v>
      </c>
      <c r="D480" t="s">
        <v>51</v>
      </c>
      <c r="E480" s="4">
        <v>29.99</v>
      </c>
    </row>
    <row r="481" spans="1:5" x14ac:dyDescent="0.25">
      <c r="A481" s="7">
        <v>40020</v>
      </c>
      <c r="B481" t="s">
        <v>20</v>
      </c>
      <c r="C481">
        <v>2877</v>
      </c>
      <c r="D481" t="s">
        <v>45</v>
      </c>
      <c r="E481" s="4">
        <v>4.37</v>
      </c>
    </row>
    <row r="482" spans="1:5" x14ac:dyDescent="0.25">
      <c r="A482" s="7">
        <v>40020</v>
      </c>
      <c r="B482" t="s">
        <v>17</v>
      </c>
      <c r="C482">
        <v>2877</v>
      </c>
      <c r="D482" t="s">
        <v>45</v>
      </c>
      <c r="E482" s="4">
        <v>36.43</v>
      </c>
    </row>
    <row r="483" spans="1:5" x14ac:dyDescent="0.25">
      <c r="A483" s="7">
        <v>40021</v>
      </c>
      <c r="B483" t="s">
        <v>22</v>
      </c>
      <c r="C483">
        <v>2877</v>
      </c>
      <c r="D483" t="s">
        <v>43</v>
      </c>
      <c r="E483" s="4">
        <v>25.64</v>
      </c>
    </row>
    <row r="484" spans="1:5" x14ac:dyDescent="0.25">
      <c r="A484" s="7">
        <v>40021</v>
      </c>
      <c r="B484" t="s">
        <v>23</v>
      </c>
      <c r="C484">
        <v>2877</v>
      </c>
      <c r="D484" t="s">
        <v>47</v>
      </c>
      <c r="E484" s="4">
        <v>18.09</v>
      </c>
    </row>
    <row r="485" spans="1:5" x14ac:dyDescent="0.25">
      <c r="A485" s="7">
        <v>40021</v>
      </c>
      <c r="B485" t="s">
        <v>28</v>
      </c>
      <c r="C485">
        <v>2877</v>
      </c>
      <c r="D485" t="s">
        <v>49</v>
      </c>
      <c r="E485" s="4">
        <v>48</v>
      </c>
    </row>
    <row r="486" spans="1:5" x14ac:dyDescent="0.25">
      <c r="A486" s="7">
        <v>40021</v>
      </c>
      <c r="B486" t="s">
        <v>20</v>
      </c>
      <c r="C486">
        <v>2877</v>
      </c>
      <c r="D486" t="s">
        <v>45</v>
      </c>
      <c r="E486" s="4">
        <v>53.16</v>
      </c>
    </row>
    <row r="487" spans="1:5" x14ac:dyDescent="0.25">
      <c r="A487" s="7">
        <v>40021</v>
      </c>
      <c r="B487" t="s">
        <v>21</v>
      </c>
      <c r="C487">
        <v>2877</v>
      </c>
      <c r="D487" t="s">
        <v>9</v>
      </c>
      <c r="E487" s="4">
        <v>22.05</v>
      </c>
    </row>
    <row r="488" spans="1:5" x14ac:dyDescent="0.25">
      <c r="A488" s="7">
        <v>40022</v>
      </c>
      <c r="B488" t="s">
        <v>17</v>
      </c>
      <c r="C488">
        <v>2877</v>
      </c>
      <c r="D488" t="s">
        <v>45</v>
      </c>
      <c r="E488" s="4">
        <v>112.65</v>
      </c>
    </row>
    <row r="489" spans="1:5" x14ac:dyDescent="0.25">
      <c r="A489" s="7">
        <v>40023</v>
      </c>
      <c r="B489" t="s">
        <v>20</v>
      </c>
      <c r="C489">
        <v>2877</v>
      </c>
      <c r="D489" t="s">
        <v>45</v>
      </c>
      <c r="E489" s="4">
        <v>37.72</v>
      </c>
    </row>
    <row r="490" spans="1:5" x14ac:dyDescent="0.25">
      <c r="A490" s="7">
        <v>40024</v>
      </c>
      <c r="B490" t="s">
        <v>20</v>
      </c>
      <c r="C490">
        <v>2877</v>
      </c>
      <c r="D490" t="s">
        <v>54</v>
      </c>
      <c r="E490" s="4">
        <v>9.92</v>
      </c>
    </row>
    <row r="491" spans="1:5" x14ac:dyDescent="0.25">
      <c r="A491" s="7">
        <v>40025</v>
      </c>
      <c r="B491" t="s">
        <v>26</v>
      </c>
      <c r="C491">
        <v>2877</v>
      </c>
      <c r="D491" t="s">
        <v>43</v>
      </c>
      <c r="E491" s="4">
        <v>53.72</v>
      </c>
    </row>
    <row r="492" spans="1:5" x14ac:dyDescent="0.25">
      <c r="A492" s="7">
        <v>40025</v>
      </c>
      <c r="B492" t="s">
        <v>17</v>
      </c>
      <c r="C492">
        <v>2877</v>
      </c>
      <c r="D492" t="s">
        <v>45</v>
      </c>
      <c r="E492" s="4">
        <v>13.12</v>
      </c>
    </row>
    <row r="493" spans="1:5" x14ac:dyDescent="0.25">
      <c r="A493" s="7">
        <v>40026</v>
      </c>
      <c r="B493" t="s">
        <v>17</v>
      </c>
      <c r="C493">
        <v>2877</v>
      </c>
      <c r="D493" t="s">
        <v>45</v>
      </c>
      <c r="E493" s="4">
        <v>88.09</v>
      </c>
    </row>
    <row r="494" spans="1:5" x14ac:dyDescent="0.25">
      <c r="A494" s="7">
        <v>40027</v>
      </c>
      <c r="B494" t="s">
        <v>20</v>
      </c>
      <c r="C494">
        <v>2877</v>
      </c>
      <c r="D494" t="s">
        <v>49</v>
      </c>
      <c r="E494" s="4">
        <v>66</v>
      </c>
    </row>
    <row r="495" spans="1:5" x14ac:dyDescent="0.25">
      <c r="A495" s="7">
        <v>40028</v>
      </c>
      <c r="B495" t="s">
        <v>15</v>
      </c>
      <c r="C495">
        <v>2877</v>
      </c>
      <c r="D495" t="s">
        <v>14</v>
      </c>
      <c r="E495" s="4">
        <v>10.19</v>
      </c>
    </row>
    <row r="496" spans="1:5" x14ac:dyDescent="0.25">
      <c r="A496" s="7">
        <v>40028</v>
      </c>
      <c r="B496" t="s">
        <v>17</v>
      </c>
      <c r="C496">
        <v>2877</v>
      </c>
      <c r="D496" t="s">
        <v>45</v>
      </c>
      <c r="E496" s="4">
        <v>32.19</v>
      </c>
    </row>
    <row r="497" spans="1:5" x14ac:dyDescent="0.25">
      <c r="A497" s="7">
        <v>40028</v>
      </c>
      <c r="B497" t="s">
        <v>20</v>
      </c>
      <c r="C497">
        <v>2877</v>
      </c>
      <c r="D497" t="s">
        <v>45</v>
      </c>
      <c r="E497" s="4">
        <v>59.52</v>
      </c>
    </row>
    <row r="498" spans="1:5" x14ac:dyDescent="0.25">
      <c r="A498" s="7">
        <v>40028</v>
      </c>
      <c r="B498" t="s">
        <v>17</v>
      </c>
      <c r="C498">
        <v>2877</v>
      </c>
      <c r="D498" t="s">
        <v>45</v>
      </c>
      <c r="E498" s="4">
        <v>181.58</v>
      </c>
    </row>
    <row r="499" spans="1:5" x14ac:dyDescent="0.25">
      <c r="A499" s="7">
        <v>40030</v>
      </c>
      <c r="B499" t="s">
        <v>23</v>
      </c>
      <c r="C499">
        <v>2877</v>
      </c>
      <c r="D499" t="s">
        <v>47</v>
      </c>
      <c r="E499" s="4">
        <v>37.090000000000003</v>
      </c>
    </row>
    <row r="500" spans="1:5" x14ac:dyDescent="0.25">
      <c r="A500" s="7">
        <v>40030</v>
      </c>
      <c r="B500" t="s">
        <v>16</v>
      </c>
      <c r="C500">
        <v>2877</v>
      </c>
      <c r="D500" t="s">
        <v>43</v>
      </c>
      <c r="E500" s="4">
        <v>50.34</v>
      </c>
    </row>
    <row r="501" spans="1:5" x14ac:dyDescent="0.25">
      <c r="A501" s="7">
        <v>40031</v>
      </c>
      <c r="B501" t="s">
        <v>23</v>
      </c>
      <c r="C501">
        <v>2877</v>
      </c>
      <c r="D501" t="s">
        <v>14</v>
      </c>
      <c r="E501" s="4">
        <v>39.96</v>
      </c>
    </row>
    <row r="502" spans="1:5" x14ac:dyDescent="0.25">
      <c r="A502" s="7">
        <v>40031</v>
      </c>
      <c r="B502" t="s">
        <v>24</v>
      </c>
      <c r="C502">
        <v>2877</v>
      </c>
      <c r="D502" t="s">
        <v>47</v>
      </c>
      <c r="E502" s="4">
        <v>83.54</v>
      </c>
    </row>
    <row r="503" spans="1:5" x14ac:dyDescent="0.25">
      <c r="A503" s="7">
        <v>40031</v>
      </c>
      <c r="B503" t="s">
        <v>25</v>
      </c>
      <c r="C503">
        <v>2877</v>
      </c>
      <c r="D503" t="s">
        <v>14</v>
      </c>
      <c r="E503" s="4">
        <v>27</v>
      </c>
    </row>
    <row r="504" spans="1:5" x14ac:dyDescent="0.25">
      <c r="A504" s="7">
        <v>40031</v>
      </c>
      <c r="B504" t="s">
        <v>26</v>
      </c>
      <c r="C504">
        <v>2877</v>
      </c>
      <c r="D504" t="s">
        <v>45</v>
      </c>
      <c r="E504" s="4">
        <v>173.62</v>
      </c>
    </row>
    <row r="505" spans="1:5" x14ac:dyDescent="0.25">
      <c r="A505" s="7">
        <v>40032</v>
      </c>
      <c r="B505" t="s">
        <v>27</v>
      </c>
      <c r="C505">
        <v>2877</v>
      </c>
      <c r="D505" t="s">
        <v>14</v>
      </c>
      <c r="E505" s="4">
        <v>15.5</v>
      </c>
    </row>
    <row r="506" spans="1:5" x14ac:dyDescent="0.25">
      <c r="A506" s="7">
        <v>40032</v>
      </c>
      <c r="B506" t="s">
        <v>28</v>
      </c>
      <c r="C506">
        <v>2877</v>
      </c>
      <c r="D506" t="s">
        <v>48</v>
      </c>
      <c r="E506" s="4">
        <v>995</v>
      </c>
    </row>
    <row r="507" spans="1:5" x14ac:dyDescent="0.25">
      <c r="A507" s="7">
        <v>40032</v>
      </c>
      <c r="B507" t="s">
        <v>41</v>
      </c>
      <c r="C507">
        <v>2877</v>
      </c>
      <c r="D507" t="s">
        <v>6</v>
      </c>
      <c r="E507" s="4">
        <v>15</v>
      </c>
    </row>
    <row r="508" spans="1:5" x14ac:dyDescent="0.25">
      <c r="A508" s="7">
        <v>40033</v>
      </c>
      <c r="B508" t="s">
        <v>29</v>
      </c>
      <c r="C508">
        <v>2877</v>
      </c>
      <c r="D508" t="s">
        <v>47</v>
      </c>
      <c r="E508" s="4">
        <v>6.61</v>
      </c>
    </row>
    <row r="509" spans="1:5" x14ac:dyDescent="0.25">
      <c r="A509" s="7">
        <v>40033</v>
      </c>
      <c r="B509" t="s">
        <v>19</v>
      </c>
      <c r="C509">
        <v>2877</v>
      </c>
      <c r="D509" t="s">
        <v>47</v>
      </c>
      <c r="E509" s="4">
        <v>14.38</v>
      </c>
    </row>
    <row r="510" spans="1:5" x14ac:dyDescent="0.25">
      <c r="A510" s="7">
        <v>40033</v>
      </c>
      <c r="B510" t="s">
        <v>30</v>
      </c>
      <c r="C510">
        <v>2877</v>
      </c>
      <c r="D510" t="s">
        <v>14</v>
      </c>
      <c r="E510" s="4">
        <v>15.5</v>
      </c>
    </row>
    <row r="511" spans="1:5" x14ac:dyDescent="0.25">
      <c r="A511" s="7">
        <v>40033</v>
      </c>
      <c r="B511" t="s">
        <v>31</v>
      </c>
      <c r="C511">
        <v>2877</v>
      </c>
      <c r="D511" t="s">
        <v>14</v>
      </c>
      <c r="E511" s="4">
        <v>18</v>
      </c>
    </row>
    <row r="512" spans="1:5" x14ac:dyDescent="0.25">
      <c r="A512" s="7">
        <v>40034</v>
      </c>
      <c r="B512" t="s">
        <v>29</v>
      </c>
      <c r="C512">
        <v>2877</v>
      </c>
      <c r="D512" t="s">
        <v>47</v>
      </c>
      <c r="E512" s="4">
        <v>6.61</v>
      </c>
    </row>
    <row r="513" spans="1:5" x14ac:dyDescent="0.25">
      <c r="A513" s="7">
        <v>40034</v>
      </c>
      <c r="B513" t="s">
        <v>19</v>
      </c>
      <c r="C513">
        <v>2877</v>
      </c>
      <c r="D513" t="s">
        <v>47</v>
      </c>
      <c r="E513" s="4">
        <v>14.14</v>
      </c>
    </row>
    <row r="514" spans="1:5" x14ac:dyDescent="0.25">
      <c r="A514" s="7">
        <v>40035</v>
      </c>
      <c r="B514" t="s">
        <v>23</v>
      </c>
      <c r="C514">
        <v>2877</v>
      </c>
      <c r="D514" t="s">
        <v>47</v>
      </c>
      <c r="E514" s="4">
        <v>19.64</v>
      </c>
    </row>
    <row r="515" spans="1:5" x14ac:dyDescent="0.25">
      <c r="A515" s="7">
        <v>40035</v>
      </c>
      <c r="B515" t="s">
        <v>17</v>
      </c>
      <c r="C515">
        <v>2877</v>
      </c>
      <c r="D515" t="s">
        <v>50</v>
      </c>
      <c r="E515" s="4">
        <v>17.21</v>
      </c>
    </row>
    <row r="516" spans="1:5" x14ac:dyDescent="0.25">
      <c r="A516" s="7">
        <v>40036</v>
      </c>
      <c r="B516" t="s">
        <v>18</v>
      </c>
      <c r="C516">
        <v>2877</v>
      </c>
      <c r="D516" t="s">
        <v>45</v>
      </c>
      <c r="E516" s="4">
        <v>41.82</v>
      </c>
    </row>
    <row r="517" spans="1:5" x14ac:dyDescent="0.25">
      <c r="A517" s="7">
        <v>40036</v>
      </c>
      <c r="B517" t="s">
        <v>26</v>
      </c>
      <c r="C517">
        <v>2877</v>
      </c>
      <c r="D517" t="s">
        <v>43</v>
      </c>
      <c r="E517" s="4">
        <v>172.29</v>
      </c>
    </row>
    <row r="518" spans="1:5" x14ac:dyDescent="0.25">
      <c r="A518" s="7">
        <v>40036</v>
      </c>
      <c r="B518" t="s">
        <v>20</v>
      </c>
      <c r="C518">
        <v>2877</v>
      </c>
      <c r="D518" t="s">
        <v>45</v>
      </c>
      <c r="E518" s="4">
        <v>45.1</v>
      </c>
    </row>
    <row r="519" spans="1:5" x14ac:dyDescent="0.25">
      <c r="A519" s="7">
        <v>40037</v>
      </c>
      <c r="B519" t="s">
        <v>23</v>
      </c>
      <c r="C519">
        <v>2877</v>
      </c>
      <c r="D519" t="s">
        <v>47</v>
      </c>
      <c r="E519" s="4">
        <v>5.37</v>
      </c>
    </row>
    <row r="520" spans="1:5" x14ac:dyDescent="0.25">
      <c r="A520" s="7">
        <v>40037</v>
      </c>
      <c r="B520" t="s">
        <v>26</v>
      </c>
      <c r="C520">
        <v>2877</v>
      </c>
      <c r="D520" t="s">
        <v>43</v>
      </c>
      <c r="E520" s="4">
        <v>50.94</v>
      </c>
    </row>
    <row r="521" spans="1:5" x14ac:dyDescent="0.25">
      <c r="A521" s="7">
        <v>40037</v>
      </c>
      <c r="B521" t="s">
        <v>20</v>
      </c>
      <c r="C521">
        <v>2877</v>
      </c>
      <c r="D521" t="s">
        <v>45</v>
      </c>
      <c r="E521" s="4">
        <v>20.61</v>
      </c>
    </row>
    <row r="522" spans="1:5" x14ac:dyDescent="0.25">
      <c r="A522" s="7">
        <v>40037</v>
      </c>
      <c r="B522" t="s">
        <v>16</v>
      </c>
      <c r="C522">
        <v>2877</v>
      </c>
      <c r="D522" t="s">
        <v>43</v>
      </c>
      <c r="E522" s="4">
        <v>20.25</v>
      </c>
    </row>
    <row r="523" spans="1:5" x14ac:dyDescent="0.25">
      <c r="A523" s="7">
        <v>40038</v>
      </c>
      <c r="B523" t="s">
        <v>30</v>
      </c>
      <c r="C523">
        <v>2264</v>
      </c>
      <c r="D523" t="s">
        <v>48</v>
      </c>
      <c r="E523" s="4">
        <v>9</v>
      </c>
    </row>
    <row r="524" spans="1:5" x14ac:dyDescent="0.25">
      <c r="A524" s="7">
        <v>40038</v>
      </c>
      <c r="B524" t="s">
        <v>40</v>
      </c>
      <c r="C524">
        <v>2877</v>
      </c>
      <c r="D524" t="s">
        <v>7</v>
      </c>
      <c r="E524" s="4">
        <v>6</v>
      </c>
    </row>
    <row r="525" spans="1:5" x14ac:dyDescent="0.25">
      <c r="A525" s="7">
        <v>40038</v>
      </c>
      <c r="B525" t="s">
        <v>32</v>
      </c>
      <c r="C525">
        <v>2877</v>
      </c>
      <c r="D525" t="s">
        <v>44</v>
      </c>
      <c r="E525" s="4">
        <v>4.95</v>
      </c>
    </row>
    <row r="526" spans="1:5" x14ac:dyDescent="0.25">
      <c r="A526" s="7">
        <v>40038</v>
      </c>
      <c r="B526" t="s">
        <v>40</v>
      </c>
      <c r="C526">
        <v>2877</v>
      </c>
      <c r="D526" t="s">
        <v>7</v>
      </c>
      <c r="E526" s="4">
        <v>24</v>
      </c>
    </row>
    <row r="527" spans="1:5" x14ac:dyDescent="0.25">
      <c r="A527" s="7">
        <v>40038</v>
      </c>
      <c r="B527" t="s">
        <v>40</v>
      </c>
      <c r="C527">
        <v>2877</v>
      </c>
      <c r="D527" t="s">
        <v>7</v>
      </c>
      <c r="E527" s="4">
        <v>24.85</v>
      </c>
    </row>
    <row r="528" spans="1:5" x14ac:dyDescent="0.25">
      <c r="A528" s="7">
        <v>40038</v>
      </c>
      <c r="B528" t="s">
        <v>39</v>
      </c>
      <c r="C528">
        <v>2877</v>
      </c>
      <c r="D528" t="s">
        <v>43</v>
      </c>
      <c r="E528" s="4">
        <v>42.93</v>
      </c>
    </row>
    <row r="529" spans="1:5" x14ac:dyDescent="0.25">
      <c r="A529" s="7">
        <v>40038</v>
      </c>
      <c r="B529" t="s">
        <v>17</v>
      </c>
      <c r="C529">
        <v>2877</v>
      </c>
      <c r="D529" t="s">
        <v>45</v>
      </c>
      <c r="E529" s="4">
        <v>46.95</v>
      </c>
    </row>
    <row r="530" spans="1:5" x14ac:dyDescent="0.25">
      <c r="A530" s="7">
        <v>40039</v>
      </c>
      <c r="B530" t="s">
        <v>20</v>
      </c>
      <c r="C530">
        <v>2877</v>
      </c>
      <c r="D530" t="s">
        <v>45</v>
      </c>
      <c r="E530" s="4">
        <v>74.47</v>
      </c>
    </row>
    <row r="531" spans="1:5" x14ac:dyDescent="0.25">
      <c r="A531" s="7">
        <v>40040</v>
      </c>
      <c r="B531" t="s">
        <v>26</v>
      </c>
      <c r="C531">
        <v>2877</v>
      </c>
      <c r="D531" t="s">
        <v>43</v>
      </c>
      <c r="E531" s="4">
        <v>37.1</v>
      </c>
    </row>
    <row r="532" spans="1:5" x14ac:dyDescent="0.25">
      <c r="A532" s="7">
        <v>40040</v>
      </c>
      <c r="B532" t="s">
        <v>25</v>
      </c>
      <c r="C532">
        <v>2877</v>
      </c>
      <c r="D532" t="s">
        <v>9</v>
      </c>
      <c r="E532" s="4">
        <v>6.12</v>
      </c>
    </row>
    <row r="533" spans="1:5" x14ac:dyDescent="0.25">
      <c r="A533" s="7">
        <v>40041</v>
      </c>
      <c r="B533" t="s">
        <v>33</v>
      </c>
      <c r="C533">
        <v>2264</v>
      </c>
      <c r="D533" t="s">
        <v>46</v>
      </c>
      <c r="E533" s="4">
        <v>26.25</v>
      </c>
    </row>
    <row r="534" spans="1:5" x14ac:dyDescent="0.25">
      <c r="A534" s="7">
        <v>40041</v>
      </c>
      <c r="B534" t="s">
        <v>23</v>
      </c>
      <c r="C534">
        <v>2877</v>
      </c>
      <c r="D534" t="s">
        <v>47</v>
      </c>
      <c r="E534" s="4">
        <v>9.5</v>
      </c>
    </row>
    <row r="535" spans="1:5" x14ac:dyDescent="0.25">
      <c r="A535" s="7">
        <v>40041</v>
      </c>
      <c r="B535" t="s">
        <v>26</v>
      </c>
      <c r="C535">
        <v>2877</v>
      </c>
      <c r="D535" t="s">
        <v>43</v>
      </c>
      <c r="E535" s="4">
        <v>18.899999999999999</v>
      </c>
    </row>
    <row r="536" spans="1:5" x14ac:dyDescent="0.25">
      <c r="A536" s="7">
        <v>40041</v>
      </c>
      <c r="B536" t="s">
        <v>20</v>
      </c>
      <c r="C536">
        <v>2877</v>
      </c>
      <c r="D536" t="s">
        <v>48</v>
      </c>
      <c r="E536" s="4">
        <v>19.7</v>
      </c>
    </row>
    <row r="537" spans="1:5" x14ac:dyDescent="0.25">
      <c r="A537" s="7">
        <v>40041</v>
      </c>
      <c r="B537" t="s">
        <v>26</v>
      </c>
      <c r="C537">
        <v>2877</v>
      </c>
      <c r="D537" t="s">
        <v>43</v>
      </c>
      <c r="E537" s="4">
        <v>26.24</v>
      </c>
    </row>
    <row r="538" spans="1:5" x14ac:dyDescent="0.25">
      <c r="A538" s="7">
        <v>40041</v>
      </c>
      <c r="B538" t="s">
        <v>18</v>
      </c>
      <c r="C538">
        <v>2877</v>
      </c>
      <c r="D538" t="s">
        <v>45</v>
      </c>
      <c r="E538" s="4">
        <v>33.99</v>
      </c>
    </row>
    <row r="539" spans="1:5" x14ac:dyDescent="0.25">
      <c r="A539" s="7">
        <v>40041</v>
      </c>
      <c r="B539" t="s">
        <v>40</v>
      </c>
      <c r="C539">
        <v>2877</v>
      </c>
      <c r="D539" t="s">
        <v>14</v>
      </c>
      <c r="E539" s="4">
        <v>62.99</v>
      </c>
    </row>
    <row r="540" spans="1:5" x14ac:dyDescent="0.25">
      <c r="A540" s="7">
        <v>40041</v>
      </c>
      <c r="B540" t="s">
        <v>17</v>
      </c>
      <c r="C540">
        <v>2877</v>
      </c>
      <c r="D540" t="s">
        <v>45</v>
      </c>
      <c r="E540" s="4">
        <v>134.19999999999999</v>
      </c>
    </row>
    <row r="541" spans="1:5" x14ac:dyDescent="0.25">
      <c r="A541" s="7">
        <v>40042</v>
      </c>
      <c r="B541" t="s">
        <v>23</v>
      </c>
      <c r="C541">
        <v>2877</v>
      </c>
      <c r="D541" t="s">
        <v>47</v>
      </c>
      <c r="E541" s="4">
        <v>20.91</v>
      </c>
    </row>
    <row r="542" spans="1:5" x14ac:dyDescent="0.25">
      <c r="A542" s="7">
        <v>40043</v>
      </c>
      <c r="B542" t="s">
        <v>33</v>
      </c>
      <c r="C542">
        <v>2877</v>
      </c>
      <c r="D542" t="s">
        <v>46</v>
      </c>
      <c r="E542" s="4">
        <v>120</v>
      </c>
    </row>
    <row r="543" spans="1:5" x14ac:dyDescent="0.25">
      <c r="A543" s="7">
        <v>40043</v>
      </c>
      <c r="B543" t="s">
        <v>26</v>
      </c>
      <c r="C543">
        <v>2877</v>
      </c>
      <c r="D543" t="s">
        <v>43</v>
      </c>
      <c r="E543" s="4">
        <v>186.24</v>
      </c>
    </row>
    <row r="544" spans="1:5" x14ac:dyDescent="0.25">
      <c r="A544" s="7">
        <v>40043</v>
      </c>
      <c r="B544" t="s">
        <v>20</v>
      </c>
      <c r="C544">
        <v>2877</v>
      </c>
      <c r="D544" t="s">
        <v>45</v>
      </c>
      <c r="E544" s="4">
        <v>55.92</v>
      </c>
    </row>
    <row r="545" spans="1:5" x14ac:dyDescent="0.25">
      <c r="A545" s="7">
        <v>40043</v>
      </c>
      <c r="B545" t="s">
        <v>39</v>
      </c>
      <c r="C545">
        <v>2877</v>
      </c>
      <c r="D545" t="s">
        <v>43</v>
      </c>
      <c r="E545" s="4">
        <v>52.96</v>
      </c>
    </row>
    <row r="546" spans="1:5" x14ac:dyDescent="0.25">
      <c r="A546" s="7">
        <v>40044</v>
      </c>
      <c r="B546" t="s">
        <v>23</v>
      </c>
      <c r="C546">
        <v>2877</v>
      </c>
      <c r="D546" t="s">
        <v>47</v>
      </c>
      <c r="E546" s="4">
        <v>11.18</v>
      </c>
    </row>
    <row r="547" spans="1:5" x14ac:dyDescent="0.25">
      <c r="A547" s="7">
        <v>40044</v>
      </c>
      <c r="B547" t="s">
        <v>16</v>
      </c>
      <c r="C547">
        <v>2877</v>
      </c>
      <c r="D547" t="s">
        <v>43</v>
      </c>
      <c r="E547" s="4">
        <v>34.43</v>
      </c>
    </row>
    <row r="548" spans="1:5" x14ac:dyDescent="0.25">
      <c r="A548" s="7">
        <v>40045</v>
      </c>
      <c r="B548" t="s">
        <v>23</v>
      </c>
      <c r="C548">
        <v>2877</v>
      </c>
      <c r="D548" t="s">
        <v>47</v>
      </c>
      <c r="E548" s="4">
        <v>13.17</v>
      </c>
    </row>
    <row r="549" spans="1:5" x14ac:dyDescent="0.25">
      <c r="A549" s="7">
        <v>40045</v>
      </c>
      <c r="B549" t="s">
        <v>29</v>
      </c>
      <c r="C549">
        <v>2877</v>
      </c>
      <c r="D549" t="s">
        <v>7</v>
      </c>
      <c r="E549" s="4">
        <v>12.25</v>
      </c>
    </row>
    <row r="550" spans="1:5" x14ac:dyDescent="0.25">
      <c r="A550" s="7">
        <v>40045</v>
      </c>
      <c r="B550" t="s">
        <v>26</v>
      </c>
      <c r="C550">
        <v>2877</v>
      </c>
      <c r="D550" t="s">
        <v>42</v>
      </c>
      <c r="E550" s="4">
        <v>15.44</v>
      </c>
    </row>
    <row r="551" spans="1:5" x14ac:dyDescent="0.25">
      <c r="A551" s="7">
        <v>40045</v>
      </c>
      <c r="B551" t="s">
        <v>26</v>
      </c>
      <c r="C551">
        <v>2877</v>
      </c>
      <c r="D551" t="s">
        <v>43</v>
      </c>
      <c r="E551" s="4">
        <v>74.33</v>
      </c>
    </row>
    <row r="552" spans="1:5" x14ac:dyDescent="0.25">
      <c r="A552" s="7">
        <v>40045</v>
      </c>
      <c r="B552" t="s">
        <v>20</v>
      </c>
      <c r="C552">
        <v>2877</v>
      </c>
      <c r="D552" t="s">
        <v>45</v>
      </c>
      <c r="E552" s="4">
        <v>16.8</v>
      </c>
    </row>
    <row r="553" spans="1:5" x14ac:dyDescent="0.25">
      <c r="A553" s="7">
        <v>40045</v>
      </c>
      <c r="B553" t="s">
        <v>18</v>
      </c>
      <c r="C553">
        <v>2877</v>
      </c>
      <c r="D553" t="s">
        <v>5</v>
      </c>
      <c r="E553" s="4">
        <v>38.79</v>
      </c>
    </row>
    <row r="554" spans="1:5" x14ac:dyDescent="0.25">
      <c r="A554" s="7">
        <v>40045</v>
      </c>
      <c r="B554" t="s">
        <v>23</v>
      </c>
      <c r="C554">
        <v>2877</v>
      </c>
      <c r="D554" t="s">
        <v>45</v>
      </c>
      <c r="E554" s="4">
        <v>123.21</v>
      </c>
    </row>
    <row r="555" spans="1:5" x14ac:dyDescent="0.25">
      <c r="A555" s="7">
        <v>40046</v>
      </c>
      <c r="B555" t="s">
        <v>17</v>
      </c>
      <c r="C555">
        <v>2877</v>
      </c>
      <c r="D555" t="s">
        <v>50</v>
      </c>
      <c r="E555" s="4">
        <v>15.13</v>
      </c>
    </row>
    <row r="556" spans="1:5" x14ac:dyDescent="0.25">
      <c r="A556" s="7">
        <v>40046</v>
      </c>
      <c r="B556" t="s">
        <v>17</v>
      </c>
      <c r="C556">
        <v>2877</v>
      </c>
      <c r="D556" t="s">
        <v>45</v>
      </c>
      <c r="E556" s="4">
        <v>50.76</v>
      </c>
    </row>
    <row r="557" spans="1:5" x14ac:dyDescent="0.25">
      <c r="A557" s="7">
        <v>40047</v>
      </c>
      <c r="B557" t="s">
        <v>39</v>
      </c>
      <c r="C557">
        <v>2264</v>
      </c>
      <c r="D557" t="s">
        <v>51</v>
      </c>
      <c r="E557" s="4">
        <v>29.99</v>
      </c>
    </row>
    <row r="558" spans="1:5" x14ac:dyDescent="0.25">
      <c r="A558" s="7">
        <v>40047</v>
      </c>
      <c r="B558" t="s">
        <v>17</v>
      </c>
      <c r="C558">
        <v>2877</v>
      </c>
      <c r="D558" t="s">
        <v>45</v>
      </c>
      <c r="E558" s="4">
        <v>11.53</v>
      </c>
    </row>
    <row r="559" spans="1:5" x14ac:dyDescent="0.25">
      <c r="A559" s="7">
        <v>40047</v>
      </c>
      <c r="B559" t="s">
        <v>15</v>
      </c>
      <c r="C559">
        <v>2877</v>
      </c>
      <c r="D559" t="s">
        <v>42</v>
      </c>
      <c r="E559" s="4">
        <v>4.9800000000000004</v>
      </c>
    </row>
    <row r="560" spans="1:5" x14ac:dyDescent="0.25">
      <c r="A560" s="7">
        <v>40047</v>
      </c>
      <c r="B560" t="s">
        <v>15</v>
      </c>
      <c r="C560">
        <v>2877</v>
      </c>
      <c r="D560" t="s">
        <v>42</v>
      </c>
      <c r="E560" s="4">
        <v>3.74</v>
      </c>
    </row>
    <row r="561" spans="1:5" x14ac:dyDescent="0.25">
      <c r="A561" s="7">
        <v>40047</v>
      </c>
      <c r="B561" t="s">
        <v>20</v>
      </c>
      <c r="C561">
        <v>2877</v>
      </c>
      <c r="D561" t="s">
        <v>45</v>
      </c>
      <c r="E561" s="4">
        <v>49.06</v>
      </c>
    </row>
    <row r="562" spans="1:5" x14ac:dyDescent="0.25">
      <c r="A562" s="7">
        <v>40048</v>
      </c>
      <c r="B562" t="s">
        <v>23</v>
      </c>
      <c r="C562">
        <v>2877</v>
      </c>
      <c r="D562" t="s">
        <v>47</v>
      </c>
      <c r="E562" s="4">
        <v>11.18</v>
      </c>
    </row>
    <row r="563" spans="1:5" x14ac:dyDescent="0.25">
      <c r="A563" s="7">
        <v>40048</v>
      </c>
      <c r="B563" t="s">
        <v>16</v>
      </c>
      <c r="C563">
        <v>2877</v>
      </c>
      <c r="D563" t="s">
        <v>43</v>
      </c>
      <c r="E563" s="4">
        <v>43.42</v>
      </c>
    </row>
    <row r="564" spans="1:5" x14ac:dyDescent="0.25">
      <c r="A564" s="7">
        <v>40049</v>
      </c>
      <c r="B564" t="s">
        <v>34</v>
      </c>
      <c r="C564">
        <v>2877</v>
      </c>
      <c r="D564" t="s">
        <v>44</v>
      </c>
      <c r="E564" s="4">
        <v>157.44999999999999</v>
      </c>
    </row>
    <row r="565" spans="1:5" x14ac:dyDescent="0.25">
      <c r="A565" s="7">
        <v>40050</v>
      </c>
      <c r="B565" t="s">
        <v>17</v>
      </c>
      <c r="C565">
        <v>2877</v>
      </c>
      <c r="D565" t="s">
        <v>45</v>
      </c>
      <c r="E565" s="4">
        <v>27.9</v>
      </c>
    </row>
    <row r="566" spans="1:5" x14ac:dyDescent="0.25">
      <c r="A566" s="7">
        <v>40050</v>
      </c>
      <c r="B566" t="s">
        <v>20</v>
      </c>
      <c r="C566">
        <v>2877</v>
      </c>
      <c r="D566" t="s">
        <v>45</v>
      </c>
      <c r="E566" s="4">
        <v>36.35</v>
      </c>
    </row>
    <row r="567" spans="1:5" x14ac:dyDescent="0.25">
      <c r="A567" s="7">
        <v>40050</v>
      </c>
      <c r="B567" t="s">
        <v>20</v>
      </c>
      <c r="C567">
        <v>2877</v>
      </c>
      <c r="D567" t="s">
        <v>45</v>
      </c>
      <c r="E567" s="4">
        <v>76.42</v>
      </c>
    </row>
    <row r="568" spans="1:5" x14ac:dyDescent="0.25">
      <c r="A568" s="7">
        <v>40050</v>
      </c>
      <c r="B568" t="s">
        <v>17</v>
      </c>
      <c r="C568">
        <v>2877</v>
      </c>
      <c r="D568" t="s">
        <v>45</v>
      </c>
      <c r="E568" s="4">
        <v>75.95</v>
      </c>
    </row>
    <row r="569" spans="1:5" x14ac:dyDescent="0.25">
      <c r="A569" s="7">
        <v>40051</v>
      </c>
      <c r="B569" t="s">
        <v>23</v>
      </c>
      <c r="C569">
        <v>2877</v>
      </c>
      <c r="D569" t="s">
        <v>47</v>
      </c>
      <c r="E569" s="4">
        <v>11.18</v>
      </c>
    </row>
    <row r="570" spans="1:5" x14ac:dyDescent="0.25">
      <c r="A570" s="7">
        <v>40051</v>
      </c>
      <c r="B570" t="s">
        <v>35</v>
      </c>
      <c r="C570">
        <v>2877</v>
      </c>
      <c r="D570" t="s">
        <v>12</v>
      </c>
      <c r="E570" s="4">
        <v>50.36</v>
      </c>
    </row>
    <row r="571" spans="1:5" x14ac:dyDescent="0.25">
      <c r="A571" s="7">
        <v>40051</v>
      </c>
      <c r="B571" t="s">
        <v>26</v>
      </c>
      <c r="C571">
        <v>2877</v>
      </c>
      <c r="D571" t="s">
        <v>43</v>
      </c>
      <c r="E571" s="4">
        <v>72.14</v>
      </c>
    </row>
    <row r="572" spans="1:5" x14ac:dyDescent="0.25">
      <c r="A572" s="7">
        <v>40051</v>
      </c>
      <c r="B572" t="s">
        <v>16</v>
      </c>
      <c r="C572">
        <v>2877</v>
      </c>
      <c r="D572" t="s">
        <v>43</v>
      </c>
      <c r="E572" s="4">
        <v>17.010000000000002</v>
      </c>
    </row>
    <row r="573" spans="1:5" x14ac:dyDescent="0.25">
      <c r="A573" s="7">
        <v>40051</v>
      </c>
      <c r="B573" t="s">
        <v>23</v>
      </c>
      <c r="C573">
        <v>2877</v>
      </c>
      <c r="D573" t="s">
        <v>45</v>
      </c>
      <c r="E573" s="4">
        <v>44.13</v>
      </c>
    </row>
    <row r="574" spans="1:5" x14ac:dyDescent="0.25">
      <c r="A574" s="7">
        <v>40052</v>
      </c>
      <c r="B574" t="s">
        <v>26</v>
      </c>
      <c r="C574">
        <v>2877</v>
      </c>
      <c r="D574" t="s">
        <v>43</v>
      </c>
      <c r="E574" s="4">
        <v>21.02</v>
      </c>
    </row>
    <row r="575" spans="1:5" x14ac:dyDescent="0.25">
      <c r="A575" s="7">
        <v>40053</v>
      </c>
      <c r="B575" t="s">
        <v>22</v>
      </c>
      <c r="C575">
        <v>2877</v>
      </c>
      <c r="D575" t="s">
        <v>43</v>
      </c>
      <c r="E575" s="4">
        <v>17.96</v>
      </c>
    </row>
    <row r="576" spans="1:5" x14ac:dyDescent="0.25">
      <c r="A576" s="7">
        <v>40053</v>
      </c>
      <c r="B576" t="s">
        <v>18</v>
      </c>
      <c r="C576">
        <v>2877</v>
      </c>
      <c r="D576" t="s">
        <v>45</v>
      </c>
      <c r="E576" s="4">
        <v>75.19</v>
      </c>
    </row>
    <row r="577" spans="1:5" x14ac:dyDescent="0.25">
      <c r="A577" s="7">
        <v>40054</v>
      </c>
      <c r="B577" t="s">
        <v>23</v>
      </c>
      <c r="C577">
        <v>2877</v>
      </c>
      <c r="D577" t="s">
        <v>47</v>
      </c>
      <c r="E577" s="4">
        <v>11.18</v>
      </c>
    </row>
    <row r="578" spans="1:5" x14ac:dyDescent="0.25">
      <c r="A578" s="7">
        <v>40054</v>
      </c>
      <c r="B578" t="s">
        <v>20</v>
      </c>
      <c r="C578">
        <v>2877</v>
      </c>
      <c r="D578" t="s">
        <v>45</v>
      </c>
      <c r="E578" s="4">
        <v>52.18</v>
      </c>
    </row>
    <row r="579" spans="1:5" x14ac:dyDescent="0.25">
      <c r="A579" s="7">
        <v>40055</v>
      </c>
      <c r="B579" t="s">
        <v>22</v>
      </c>
      <c r="C579">
        <v>2877</v>
      </c>
      <c r="D579" t="s">
        <v>43</v>
      </c>
      <c r="E579" s="4">
        <v>24.29</v>
      </c>
    </row>
    <row r="580" spans="1:5" x14ac:dyDescent="0.25">
      <c r="A580" s="7">
        <v>40055</v>
      </c>
      <c r="B580" t="s">
        <v>26</v>
      </c>
      <c r="C580">
        <v>2877</v>
      </c>
      <c r="D580" t="s">
        <v>43</v>
      </c>
      <c r="E580" s="4">
        <v>126.39</v>
      </c>
    </row>
    <row r="581" spans="1:5" x14ac:dyDescent="0.25">
      <c r="A581" s="7">
        <v>40055</v>
      </c>
      <c r="B581" t="s">
        <v>36</v>
      </c>
      <c r="C581">
        <v>2877</v>
      </c>
      <c r="D581" t="s">
        <v>47</v>
      </c>
      <c r="E581" s="4">
        <v>57.6</v>
      </c>
    </row>
    <row r="582" spans="1:5" x14ac:dyDescent="0.25">
      <c r="A582" s="7">
        <v>40055</v>
      </c>
      <c r="B582" t="s">
        <v>37</v>
      </c>
      <c r="C582">
        <v>2877</v>
      </c>
      <c r="D582" t="s">
        <v>43</v>
      </c>
      <c r="E582" s="4">
        <v>59.9</v>
      </c>
    </row>
    <row r="583" spans="1:5" x14ac:dyDescent="0.25">
      <c r="A583" s="7">
        <v>40055</v>
      </c>
      <c r="B583" t="s">
        <v>38</v>
      </c>
      <c r="C583">
        <v>2877</v>
      </c>
      <c r="D583" t="s">
        <v>43</v>
      </c>
      <c r="E583" s="4">
        <v>139.54</v>
      </c>
    </row>
    <row r="584" spans="1:5" x14ac:dyDescent="0.25">
      <c r="A584" s="7">
        <v>40056</v>
      </c>
      <c r="B584" t="s">
        <v>17</v>
      </c>
      <c r="C584">
        <v>2877</v>
      </c>
      <c r="D584" t="s">
        <v>45</v>
      </c>
      <c r="E584" s="4">
        <v>107.66</v>
      </c>
    </row>
    <row r="585" spans="1:5" x14ac:dyDescent="0.25">
      <c r="A585" s="7">
        <v>40056</v>
      </c>
      <c r="B585" t="s">
        <v>39</v>
      </c>
      <c r="C585">
        <v>2877</v>
      </c>
      <c r="D585" t="s">
        <v>43</v>
      </c>
      <c r="E585" s="4">
        <v>121.83</v>
      </c>
    </row>
    <row r="586" spans="1:5" x14ac:dyDescent="0.25">
      <c r="A586" s="7">
        <v>40057</v>
      </c>
      <c r="B586" t="s">
        <v>18</v>
      </c>
      <c r="C586">
        <v>2877</v>
      </c>
      <c r="D586" t="s">
        <v>45</v>
      </c>
      <c r="E586" s="4">
        <v>41.15</v>
      </c>
    </row>
    <row r="587" spans="1:5" x14ac:dyDescent="0.25">
      <c r="A587" s="7">
        <v>40059</v>
      </c>
      <c r="B587" t="s">
        <v>23</v>
      </c>
      <c r="C587">
        <v>2877</v>
      </c>
      <c r="D587" t="s">
        <v>47</v>
      </c>
      <c r="E587" s="4">
        <v>9.5</v>
      </c>
    </row>
    <row r="588" spans="1:5" x14ac:dyDescent="0.25">
      <c r="A588" s="7">
        <v>40059</v>
      </c>
      <c r="B588" t="s">
        <v>20</v>
      </c>
      <c r="C588">
        <v>2877</v>
      </c>
      <c r="D588" t="s">
        <v>45</v>
      </c>
      <c r="E588" s="4">
        <v>66.03</v>
      </c>
    </row>
    <row r="589" spans="1:5" x14ac:dyDescent="0.25">
      <c r="A589" s="7">
        <v>40060</v>
      </c>
      <c r="B589" t="s">
        <v>18</v>
      </c>
      <c r="C589">
        <v>2877</v>
      </c>
      <c r="D589" t="s">
        <v>45</v>
      </c>
      <c r="E589" s="4">
        <v>147.32</v>
      </c>
    </row>
    <row r="590" spans="1:5" x14ac:dyDescent="0.25">
      <c r="A590" s="7">
        <v>40060</v>
      </c>
      <c r="B590" t="s">
        <v>17</v>
      </c>
      <c r="C590">
        <v>2877</v>
      </c>
      <c r="D590" t="s">
        <v>45</v>
      </c>
      <c r="E590" s="4">
        <v>13.83</v>
      </c>
    </row>
    <row r="591" spans="1:5" x14ac:dyDescent="0.25">
      <c r="A591" s="7">
        <v>40060</v>
      </c>
      <c r="B591" t="s">
        <v>20</v>
      </c>
      <c r="C591">
        <v>2877</v>
      </c>
      <c r="D591" t="s">
        <v>45</v>
      </c>
      <c r="E591" s="4">
        <v>36.68</v>
      </c>
    </row>
    <row r="592" spans="1:5" x14ac:dyDescent="0.25">
      <c r="A592" s="7">
        <v>40061</v>
      </c>
      <c r="B592" t="s">
        <v>23</v>
      </c>
      <c r="C592">
        <v>2877</v>
      </c>
      <c r="D592" t="s">
        <v>47</v>
      </c>
      <c r="E592" s="4">
        <v>12.13</v>
      </c>
    </row>
    <row r="593" spans="1:5" x14ac:dyDescent="0.25">
      <c r="A593" s="7">
        <v>40061</v>
      </c>
      <c r="B593" t="s">
        <v>22</v>
      </c>
      <c r="C593">
        <v>2877</v>
      </c>
      <c r="D593" t="s">
        <v>47</v>
      </c>
      <c r="E593" s="4">
        <v>70.25</v>
      </c>
    </row>
    <row r="594" spans="1:5" x14ac:dyDescent="0.25">
      <c r="A594" s="7">
        <v>40061</v>
      </c>
      <c r="B594" t="s">
        <v>15</v>
      </c>
      <c r="C594">
        <v>2877</v>
      </c>
      <c r="D594" t="s">
        <v>42</v>
      </c>
      <c r="E594" s="4">
        <v>3.79</v>
      </c>
    </row>
    <row r="595" spans="1:5" x14ac:dyDescent="0.25">
      <c r="A595" s="7">
        <v>40061</v>
      </c>
      <c r="B595" t="s">
        <v>20</v>
      </c>
      <c r="C595">
        <v>2877</v>
      </c>
      <c r="D595" t="s">
        <v>45</v>
      </c>
      <c r="E595" s="4">
        <v>6.1</v>
      </c>
    </row>
    <row r="596" spans="1:5" x14ac:dyDescent="0.25">
      <c r="A596" s="7">
        <v>40061</v>
      </c>
      <c r="B596" t="s">
        <v>17</v>
      </c>
      <c r="C596">
        <v>2877</v>
      </c>
      <c r="D596" t="s">
        <v>50</v>
      </c>
      <c r="E596" s="4">
        <v>14.96</v>
      </c>
    </row>
    <row r="597" spans="1:5" x14ac:dyDescent="0.25">
      <c r="A597" s="7">
        <v>40061</v>
      </c>
      <c r="B597" t="s">
        <v>37</v>
      </c>
      <c r="C597">
        <v>2877</v>
      </c>
      <c r="D597" t="s">
        <v>43</v>
      </c>
      <c r="E597" s="4">
        <v>41.97</v>
      </c>
    </row>
    <row r="598" spans="1:5" x14ac:dyDescent="0.25">
      <c r="A598" s="7">
        <v>40061</v>
      </c>
      <c r="B598" t="s">
        <v>23</v>
      </c>
      <c r="C598">
        <v>2877</v>
      </c>
      <c r="D598" t="s">
        <v>45</v>
      </c>
      <c r="E598" s="4">
        <v>73.17</v>
      </c>
    </row>
    <row r="599" spans="1:5" x14ac:dyDescent="0.25">
      <c r="A599" s="7">
        <v>40061</v>
      </c>
      <c r="B599" t="s">
        <v>17</v>
      </c>
      <c r="C599">
        <v>2877</v>
      </c>
      <c r="D599" t="s">
        <v>45</v>
      </c>
      <c r="E599" s="4">
        <v>168.61</v>
      </c>
    </row>
    <row r="600" spans="1:5" x14ac:dyDescent="0.25">
      <c r="A600" s="7">
        <v>40062</v>
      </c>
      <c r="B600" t="s">
        <v>29</v>
      </c>
      <c r="C600">
        <v>2877</v>
      </c>
      <c r="D600" t="s">
        <v>7</v>
      </c>
      <c r="E600" s="4">
        <v>11.95</v>
      </c>
    </row>
    <row r="601" spans="1:5" x14ac:dyDescent="0.25">
      <c r="A601" s="7">
        <v>40062</v>
      </c>
      <c r="B601" t="s">
        <v>17</v>
      </c>
      <c r="C601">
        <v>2877</v>
      </c>
      <c r="D601" t="s">
        <v>45</v>
      </c>
      <c r="E601" s="4">
        <v>10.98</v>
      </c>
    </row>
    <row r="602" spans="1:5" x14ac:dyDescent="0.25">
      <c r="A602" s="7">
        <v>40063</v>
      </c>
      <c r="B602" t="s">
        <v>20</v>
      </c>
      <c r="C602">
        <v>2877</v>
      </c>
      <c r="D602" t="s">
        <v>45</v>
      </c>
      <c r="E602" s="4">
        <v>5.69</v>
      </c>
    </row>
    <row r="603" spans="1:5" x14ac:dyDescent="0.25">
      <c r="A603" s="7">
        <v>40063</v>
      </c>
      <c r="B603" t="s">
        <v>39</v>
      </c>
      <c r="C603">
        <v>2877</v>
      </c>
      <c r="D603" t="s">
        <v>46</v>
      </c>
      <c r="E603" s="4">
        <v>13.97</v>
      </c>
    </row>
    <row r="604" spans="1:5" x14ac:dyDescent="0.25">
      <c r="A604" s="7">
        <v>40063</v>
      </c>
      <c r="B604" t="s">
        <v>23</v>
      </c>
      <c r="C604">
        <v>2877</v>
      </c>
      <c r="D604" t="s">
        <v>47</v>
      </c>
      <c r="E604" s="4">
        <v>16.61</v>
      </c>
    </row>
    <row r="605" spans="1:5" x14ac:dyDescent="0.25">
      <c r="A605" s="7">
        <v>40064</v>
      </c>
      <c r="B605" t="s">
        <v>26</v>
      </c>
      <c r="C605">
        <v>2877</v>
      </c>
      <c r="D605" t="s">
        <v>43</v>
      </c>
      <c r="E605" s="4">
        <v>63.44</v>
      </c>
    </row>
    <row r="606" spans="1:5" x14ac:dyDescent="0.25">
      <c r="A606" s="7">
        <v>40064</v>
      </c>
      <c r="B606" t="s">
        <v>33</v>
      </c>
      <c r="C606">
        <v>2877</v>
      </c>
      <c r="D606" t="s">
        <v>45</v>
      </c>
      <c r="E606" s="4">
        <v>12.56</v>
      </c>
    </row>
    <row r="607" spans="1:5" x14ac:dyDescent="0.25">
      <c r="A607" s="7">
        <v>40064</v>
      </c>
      <c r="B607" t="s">
        <v>39</v>
      </c>
      <c r="C607">
        <v>2877</v>
      </c>
      <c r="D607" t="s">
        <v>43</v>
      </c>
      <c r="E607" s="4">
        <v>72.98</v>
      </c>
    </row>
    <row r="608" spans="1:5" x14ac:dyDescent="0.25">
      <c r="A608" s="7">
        <v>40064</v>
      </c>
      <c r="B608" t="s">
        <v>17</v>
      </c>
      <c r="C608">
        <v>2877</v>
      </c>
      <c r="D608" t="s">
        <v>45</v>
      </c>
      <c r="E608" s="4">
        <v>106.35</v>
      </c>
    </row>
    <row r="609" spans="1:5" x14ac:dyDescent="0.25">
      <c r="A609" s="7">
        <v>40064</v>
      </c>
      <c r="B609" t="s">
        <v>40</v>
      </c>
      <c r="C609">
        <v>2877</v>
      </c>
      <c r="D609" t="s">
        <v>56</v>
      </c>
      <c r="E609" s="4">
        <v>5.86</v>
      </c>
    </row>
    <row r="610" spans="1:5" x14ac:dyDescent="0.25">
      <c r="A610" s="7">
        <v>40065</v>
      </c>
      <c r="B610" t="s">
        <v>20</v>
      </c>
      <c r="C610">
        <v>2877</v>
      </c>
      <c r="D610" t="s">
        <v>45</v>
      </c>
      <c r="E610" s="4">
        <v>42.32</v>
      </c>
    </row>
    <row r="611" spans="1:5" x14ac:dyDescent="0.25">
      <c r="A611" s="7">
        <v>40065</v>
      </c>
      <c r="B611" t="s">
        <v>16</v>
      </c>
      <c r="C611">
        <v>2877</v>
      </c>
      <c r="D611" t="s">
        <v>43</v>
      </c>
      <c r="E611" s="4">
        <v>50.77</v>
      </c>
    </row>
    <row r="612" spans="1:5" x14ac:dyDescent="0.25">
      <c r="A612" s="7">
        <v>40066</v>
      </c>
      <c r="B612" t="s">
        <v>22</v>
      </c>
      <c r="C612">
        <v>2877</v>
      </c>
      <c r="D612" t="s">
        <v>47</v>
      </c>
      <c r="E612" s="4">
        <v>79.05</v>
      </c>
    </row>
    <row r="613" spans="1:5" x14ac:dyDescent="0.25">
      <c r="A613" s="7">
        <v>40066</v>
      </c>
      <c r="B613" t="s">
        <v>15</v>
      </c>
      <c r="C613">
        <v>2877</v>
      </c>
      <c r="D613" t="s">
        <v>54</v>
      </c>
      <c r="E613" s="4">
        <v>104.94</v>
      </c>
    </row>
    <row r="614" spans="1:5" x14ac:dyDescent="0.25">
      <c r="A614" s="7">
        <v>40067</v>
      </c>
      <c r="B614" t="s">
        <v>16</v>
      </c>
      <c r="C614">
        <v>2877</v>
      </c>
      <c r="D614" t="s">
        <v>46</v>
      </c>
      <c r="E614" s="4">
        <v>49.3</v>
      </c>
    </row>
    <row r="615" spans="1:5" x14ac:dyDescent="0.25">
      <c r="A615" s="7">
        <v>40068</v>
      </c>
      <c r="B615" t="s">
        <v>20</v>
      </c>
      <c r="C615">
        <v>2877</v>
      </c>
      <c r="D615" t="s">
        <v>45</v>
      </c>
      <c r="E615" s="4">
        <v>38.24</v>
      </c>
    </row>
    <row r="616" spans="1:5" x14ac:dyDescent="0.25">
      <c r="A616" s="7">
        <v>40068</v>
      </c>
      <c r="B616" t="s">
        <v>17</v>
      </c>
      <c r="C616">
        <v>2877</v>
      </c>
      <c r="D616" t="s">
        <v>45</v>
      </c>
      <c r="E616" s="4">
        <v>130.38</v>
      </c>
    </row>
    <row r="617" spans="1:5" x14ac:dyDescent="0.25">
      <c r="A617" s="7">
        <v>40069</v>
      </c>
      <c r="B617" t="s">
        <v>18</v>
      </c>
      <c r="C617">
        <v>2877</v>
      </c>
      <c r="D617" t="s">
        <v>14</v>
      </c>
      <c r="E617" s="4">
        <v>4.95</v>
      </c>
    </row>
    <row r="618" spans="1:5" x14ac:dyDescent="0.25">
      <c r="A618" s="7">
        <v>40069</v>
      </c>
      <c r="B618" t="s">
        <v>19</v>
      </c>
      <c r="C618">
        <v>2877</v>
      </c>
      <c r="D618" t="s">
        <v>46</v>
      </c>
      <c r="E618" s="4">
        <v>109.8</v>
      </c>
    </row>
    <row r="619" spans="1:5" x14ac:dyDescent="0.25">
      <c r="A619" s="7">
        <v>40069</v>
      </c>
      <c r="B619" t="s">
        <v>23</v>
      </c>
      <c r="C619">
        <v>2877</v>
      </c>
      <c r="D619" t="s">
        <v>47</v>
      </c>
      <c r="E619" s="4">
        <v>16.940000000000001</v>
      </c>
    </row>
    <row r="620" spans="1:5" x14ac:dyDescent="0.25">
      <c r="A620" s="7">
        <v>40069</v>
      </c>
      <c r="B620" t="s">
        <v>20</v>
      </c>
      <c r="C620">
        <v>2877</v>
      </c>
      <c r="D620" t="s">
        <v>46</v>
      </c>
      <c r="E620" s="4">
        <v>32.25</v>
      </c>
    </row>
    <row r="621" spans="1:5" x14ac:dyDescent="0.25">
      <c r="A621" s="7">
        <v>40070</v>
      </c>
      <c r="B621" t="s">
        <v>30</v>
      </c>
      <c r="C621">
        <v>2264</v>
      </c>
      <c r="D621" t="s">
        <v>48</v>
      </c>
      <c r="E621" s="4">
        <v>9</v>
      </c>
    </row>
    <row r="622" spans="1:5" x14ac:dyDescent="0.25">
      <c r="A622" s="7">
        <v>40070</v>
      </c>
      <c r="B622" t="s">
        <v>20</v>
      </c>
      <c r="C622">
        <v>2877</v>
      </c>
      <c r="D622" t="s">
        <v>45</v>
      </c>
      <c r="E622" s="4">
        <v>107.5</v>
      </c>
    </row>
    <row r="623" spans="1:5" x14ac:dyDescent="0.25">
      <c r="A623" s="7">
        <v>40071</v>
      </c>
      <c r="B623" t="s">
        <v>20</v>
      </c>
      <c r="C623">
        <v>2877</v>
      </c>
      <c r="D623" t="s">
        <v>45</v>
      </c>
      <c r="E623" s="4">
        <v>73.81</v>
      </c>
    </row>
    <row r="624" spans="1:5" x14ac:dyDescent="0.25">
      <c r="A624" s="7">
        <v>40072</v>
      </c>
      <c r="B624" t="s">
        <v>23</v>
      </c>
      <c r="C624">
        <v>2877</v>
      </c>
      <c r="D624" t="s">
        <v>45</v>
      </c>
      <c r="E624" s="4">
        <v>85.8</v>
      </c>
    </row>
    <row r="625" spans="1:5" x14ac:dyDescent="0.25">
      <c r="A625" s="7">
        <v>40072</v>
      </c>
      <c r="B625" t="s">
        <v>16</v>
      </c>
      <c r="C625">
        <v>2877</v>
      </c>
      <c r="D625" t="s">
        <v>43</v>
      </c>
      <c r="E625" s="4">
        <v>119.56</v>
      </c>
    </row>
    <row r="626" spans="1:5" x14ac:dyDescent="0.25">
      <c r="A626" s="7">
        <v>40072</v>
      </c>
      <c r="B626" t="s">
        <v>32</v>
      </c>
      <c r="C626">
        <v>2877</v>
      </c>
      <c r="D626" t="s">
        <v>43</v>
      </c>
      <c r="E626" s="4">
        <v>628.75</v>
      </c>
    </row>
    <row r="627" spans="1:5" x14ac:dyDescent="0.25">
      <c r="A627" s="7">
        <v>40073</v>
      </c>
      <c r="B627" t="s">
        <v>33</v>
      </c>
      <c r="C627">
        <v>2264</v>
      </c>
      <c r="D627" t="s">
        <v>46</v>
      </c>
      <c r="E627" s="4">
        <v>26.25</v>
      </c>
    </row>
    <row r="628" spans="1:5" x14ac:dyDescent="0.25">
      <c r="A628" s="7">
        <v>40073</v>
      </c>
      <c r="B628" t="s">
        <v>18</v>
      </c>
      <c r="C628">
        <v>2877</v>
      </c>
      <c r="D628" t="s">
        <v>45</v>
      </c>
      <c r="E628" s="4">
        <v>41.78</v>
      </c>
    </row>
    <row r="629" spans="1:5" x14ac:dyDescent="0.25">
      <c r="A629" s="7">
        <v>40074</v>
      </c>
      <c r="B629" t="s">
        <v>23</v>
      </c>
      <c r="C629">
        <v>2877</v>
      </c>
      <c r="D629" t="s">
        <v>47</v>
      </c>
      <c r="E629" s="4">
        <v>16.29</v>
      </c>
    </row>
    <row r="630" spans="1:5" x14ac:dyDescent="0.25">
      <c r="A630" s="7">
        <v>40075</v>
      </c>
      <c r="B630" t="s">
        <v>22</v>
      </c>
      <c r="C630">
        <v>2877</v>
      </c>
      <c r="D630" t="s">
        <v>43</v>
      </c>
      <c r="E630" s="4">
        <v>42.75</v>
      </c>
    </row>
    <row r="631" spans="1:5" x14ac:dyDescent="0.25">
      <c r="A631" s="7">
        <v>40075</v>
      </c>
      <c r="B631" t="s">
        <v>21</v>
      </c>
      <c r="C631">
        <v>2877</v>
      </c>
      <c r="D631" t="s">
        <v>48</v>
      </c>
      <c r="E631" s="4">
        <v>232.75</v>
      </c>
    </row>
    <row r="632" spans="1:5" x14ac:dyDescent="0.25">
      <c r="A632" s="7">
        <v>40075</v>
      </c>
      <c r="B632" t="s">
        <v>20</v>
      </c>
      <c r="C632">
        <v>2877</v>
      </c>
      <c r="D632" t="s">
        <v>45</v>
      </c>
      <c r="E632" s="4">
        <v>35.770000000000003</v>
      </c>
    </row>
    <row r="633" spans="1:5" x14ac:dyDescent="0.25">
      <c r="A633" s="7">
        <v>40075</v>
      </c>
      <c r="B633" t="s">
        <v>17</v>
      </c>
      <c r="C633">
        <v>2877</v>
      </c>
      <c r="D633" t="s">
        <v>45</v>
      </c>
      <c r="E633" s="4">
        <v>185.74</v>
      </c>
    </row>
    <row r="634" spans="1:5" x14ac:dyDescent="0.25">
      <c r="A634" s="7">
        <v>40075</v>
      </c>
      <c r="B634" t="s">
        <v>23</v>
      </c>
      <c r="C634">
        <v>2877</v>
      </c>
      <c r="D634" t="s">
        <v>47</v>
      </c>
      <c r="E634" s="4">
        <v>7.81</v>
      </c>
    </row>
    <row r="635" spans="1:5" x14ac:dyDescent="0.25">
      <c r="A635" s="7">
        <v>40076</v>
      </c>
      <c r="B635" t="s">
        <v>20</v>
      </c>
      <c r="C635">
        <v>2877</v>
      </c>
      <c r="D635" t="s">
        <v>12</v>
      </c>
      <c r="E635" s="4">
        <v>147.9</v>
      </c>
    </row>
    <row r="636" spans="1:5" x14ac:dyDescent="0.25">
      <c r="A636" s="7">
        <v>40076</v>
      </c>
      <c r="B636" t="s">
        <v>15</v>
      </c>
      <c r="C636">
        <v>2877</v>
      </c>
      <c r="D636" t="s">
        <v>42</v>
      </c>
      <c r="E636" s="4">
        <v>13.18</v>
      </c>
    </row>
    <row r="637" spans="1:5" x14ac:dyDescent="0.25">
      <c r="A637" s="7">
        <v>40076</v>
      </c>
      <c r="B637" t="s">
        <v>20</v>
      </c>
      <c r="C637">
        <v>2877</v>
      </c>
      <c r="D637" t="s">
        <v>45</v>
      </c>
      <c r="E637" s="4">
        <v>46.15</v>
      </c>
    </row>
    <row r="638" spans="1:5" x14ac:dyDescent="0.25">
      <c r="A638" s="7">
        <v>40076</v>
      </c>
      <c r="B638" t="s">
        <v>40</v>
      </c>
      <c r="C638">
        <v>2877</v>
      </c>
      <c r="D638" t="s">
        <v>7</v>
      </c>
      <c r="E638" s="4">
        <v>42.5</v>
      </c>
    </row>
    <row r="639" spans="1:5" x14ac:dyDescent="0.25">
      <c r="A639" s="7">
        <v>40077</v>
      </c>
      <c r="B639" t="s">
        <v>22</v>
      </c>
      <c r="C639">
        <v>2877</v>
      </c>
      <c r="D639" t="s">
        <v>9</v>
      </c>
      <c r="E639" s="4">
        <v>4.95</v>
      </c>
    </row>
    <row r="640" spans="1:5" x14ac:dyDescent="0.25">
      <c r="A640" s="7">
        <v>40077</v>
      </c>
      <c r="B640" t="s">
        <v>23</v>
      </c>
      <c r="C640">
        <v>2877</v>
      </c>
      <c r="D640" t="s">
        <v>46</v>
      </c>
      <c r="E640" s="4">
        <v>10</v>
      </c>
    </row>
    <row r="641" spans="1:5" x14ac:dyDescent="0.25">
      <c r="A641" s="7">
        <v>40078</v>
      </c>
      <c r="B641" t="s">
        <v>26</v>
      </c>
      <c r="C641">
        <v>2877</v>
      </c>
      <c r="D641" t="s">
        <v>43</v>
      </c>
      <c r="E641" s="4">
        <v>118.14</v>
      </c>
    </row>
    <row r="642" spans="1:5" x14ac:dyDescent="0.25">
      <c r="A642" s="7">
        <v>40079</v>
      </c>
      <c r="B642" t="s">
        <v>39</v>
      </c>
      <c r="C642">
        <v>2264</v>
      </c>
      <c r="D642" t="s">
        <v>51</v>
      </c>
      <c r="E642" s="4">
        <v>29.99</v>
      </c>
    </row>
    <row r="643" spans="1:5" x14ac:dyDescent="0.25">
      <c r="A643" s="7">
        <v>40079</v>
      </c>
      <c r="B643" t="s">
        <v>23</v>
      </c>
      <c r="C643">
        <v>2877</v>
      </c>
      <c r="D643" t="s">
        <v>47</v>
      </c>
      <c r="E643" s="4">
        <v>15.62</v>
      </c>
    </row>
    <row r="644" spans="1:5" x14ac:dyDescent="0.25">
      <c r="A644" s="7">
        <v>40079</v>
      </c>
      <c r="B644" t="s">
        <v>20</v>
      </c>
      <c r="C644">
        <v>2877</v>
      </c>
      <c r="D644" t="s">
        <v>45</v>
      </c>
      <c r="E644" s="4">
        <v>53.28</v>
      </c>
    </row>
    <row r="645" spans="1:5" x14ac:dyDescent="0.25">
      <c r="A645" s="7">
        <v>40080</v>
      </c>
      <c r="B645" t="s">
        <v>23</v>
      </c>
      <c r="C645">
        <v>2877</v>
      </c>
      <c r="D645" t="s">
        <v>47</v>
      </c>
      <c r="E645" s="4">
        <v>12.13</v>
      </c>
    </row>
    <row r="646" spans="1:5" x14ac:dyDescent="0.25">
      <c r="A646" s="7">
        <v>40080</v>
      </c>
      <c r="B646" t="s">
        <v>22</v>
      </c>
      <c r="C646">
        <v>2877</v>
      </c>
      <c r="D646" t="s">
        <v>47</v>
      </c>
      <c r="E646" s="4">
        <v>76.400000000000006</v>
      </c>
    </row>
    <row r="647" spans="1:5" x14ac:dyDescent="0.25">
      <c r="A647" s="7">
        <v>40080</v>
      </c>
      <c r="B647" t="s">
        <v>17</v>
      </c>
      <c r="C647">
        <v>2877</v>
      </c>
      <c r="D647" t="s">
        <v>50</v>
      </c>
      <c r="E647" s="4">
        <v>15.44</v>
      </c>
    </row>
    <row r="648" spans="1:5" x14ac:dyDescent="0.25">
      <c r="A648" s="7">
        <v>40080</v>
      </c>
      <c r="B648" t="s">
        <v>23</v>
      </c>
      <c r="C648">
        <v>2877</v>
      </c>
      <c r="D648" t="s">
        <v>45</v>
      </c>
      <c r="E648" s="4">
        <v>212.9</v>
      </c>
    </row>
    <row r="649" spans="1:5" x14ac:dyDescent="0.25">
      <c r="A649" s="7">
        <v>40081</v>
      </c>
      <c r="B649" t="s">
        <v>23</v>
      </c>
      <c r="C649">
        <v>2877</v>
      </c>
      <c r="D649" t="s">
        <v>47</v>
      </c>
      <c r="E649" s="4">
        <v>12.88</v>
      </c>
    </row>
    <row r="650" spans="1:5" x14ac:dyDescent="0.25">
      <c r="A650" s="7">
        <v>40082</v>
      </c>
      <c r="B650" t="s">
        <v>17</v>
      </c>
      <c r="C650">
        <v>2877</v>
      </c>
      <c r="D650" t="s">
        <v>45</v>
      </c>
      <c r="E650" s="4">
        <v>157.37</v>
      </c>
    </row>
    <row r="651" spans="1:5" x14ac:dyDescent="0.25">
      <c r="A651" s="7">
        <v>40083</v>
      </c>
      <c r="B651" t="s">
        <v>24</v>
      </c>
      <c r="C651">
        <v>2877</v>
      </c>
      <c r="D651" t="s">
        <v>48</v>
      </c>
      <c r="E651" s="4">
        <v>156.44999999999999</v>
      </c>
    </row>
    <row r="652" spans="1:5" x14ac:dyDescent="0.25">
      <c r="A652" s="7">
        <v>40083</v>
      </c>
      <c r="B652" t="s">
        <v>33</v>
      </c>
      <c r="C652">
        <v>2877</v>
      </c>
      <c r="D652" t="s">
        <v>46</v>
      </c>
      <c r="E652" s="4">
        <v>561</v>
      </c>
    </row>
    <row r="653" spans="1:5" x14ac:dyDescent="0.25">
      <c r="A653" s="7">
        <v>40084</v>
      </c>
      <c r="B653" t="s">
        <v>20</v>
      </c>
      <c r="C653">
        <v>2877</v>
      </c>
      <c r="D653" t="s">
        <v>49</v>
      </c>
      <c r="E653" s="4">
        <v>30</v>
      </c>
    </row>
    <row r="654" spans="1:5" x14ac:dyDescent="0.25">
      <c r="A654" s="7">
        <v>40084</v>
      </c>
      <c r="B654" t="s">
        <v>20</v>
      </c>
      <c r="C654">
        <v>2877</v>
      </c>
      <c r="D654" t="s">
        <v>45</v>
      </c>
      <c r="E654" s="4">
        <v>106.93</v>
      </c>
    </row>
    <row r="655" spans="1:5" x14ac:dyDescent="0.25">
      <c r="A655" s="7">
        <v>40085</v>
      </c>
      <c r="B655" t="s">
        <v>16</v>
      </c>
      <c r="C655">
        <v>2877</v>
      </c>
      <c r="D655" t="s">
        <v>43</v>
      </c>
      <c r="E655" s="4">
        <v>14.68</v>
      </c>
    </row>
    <row r="656" spans="1:5" x14ac:dyDescent="0.25">
      <c r="A656" s="7">
        <v>40086</v>
      </c>
      <c r="B656" t="s">
        <v>25</v>
      </c>
      <c r="C656">
        <v>2877</v>
      </c>
      <c r="D656" t="s">
        <v>58</v>
      </c>
      <c r="E656" s="4">
        <v>60.83</v>
      </c>
    </row>
    <row r="657" spans="1:5" x14ac:dyDescent="0.25">
      <c r="A657" s="7">
        <v>40086</v>
      </c>
      <c r="B657" t="s">
        <v>23</v>
      </c>
      <c r="C657">
        <v>2877</v>
      </c>
      <c r="D657" t="s">
        <v>47</v>
      </c>
      <c r="E657" s="4">
        <v>20.13</v>
      </c>
    </row>
    <row r="658" spans="1:5" x14ac:dyDescent="0.25">
      <c r="A658" s="7">
        <v>40086</v>
      </c>
      <c r="B658" t="s">
        <v>20</v>
      </c>
      <c r="C658">
        <v>2877</v>
      </c>
      <c r="D658" t="s">
        <v>45</v>
      </c>
      <c r="E658" s="4">
        <v>88.74</v>
      </c>
    </row>
    <row r="659" spans="1:5" x14ac:dyDescent="0.25">
      <c r="A659" s="7">
        <v>40087</v>
      </c>
      <c r="B659" t="s">
        <v>29</v>
      </c>
      <c r="C659">
        <v>2877</v>
      </c>
      <c r="D659" t="s">
        <v>7</v>
      </c>
      <c r="E659" s="4">
        <v>16.899999999999999</v>
      </c>
    </row>
    <row r="660" spans="1:5" x14ac:dyDescent="0.25">
      <c r="A660" s="7">
        <v>40087</v>
      </c>
      <c r="B660" t="s">
        <v>26</v>
      </c>
      <c r="C660">
        <v>2877</v>
      </c>
      <c r="D660" t="s">
        <v>43</v>
      </c>
      <c r="E660" s="4">
        <v>22.12</v>
      </c>
    </row>
    <row r="661" spans="1:5" x14ac:dyDescent="0.25">
      <c r="A661" s="7">
        <v>40087</v>
      </c>
      <c r="B661" t="s">
        <v>26</v>
      </c>
      <c r="C661">
        <v>2877</v>
      </c>
      <c r="D661" t="s">
        <v>49</v>
      </c>
      <c r="E661" s="4">
        <v>187.55</v>
      </c>
    </row>
    <row r="662" spans="1:5" x14ac:dyDescent="0.25">
      <c r="A662" s="7">
        <v>40087</v>
      </c>
      <c r="B662" t="s">
        <v>27</v>
      </c>
      <c r="C662">
        <v>2877</v>
      </c>
      <c r="D662" t="s">
        <v>52</v>
      </c>
      <c r="E662" s="4">
        <v>278</v>
      </c>
    </row>
    <row r="663" spans="1:5" x14ac:dyDescent="0.25">
      <c r="A663" s="7">
        <v>40088</v>
      </c>
      <c r="B663" t="s">
        <v>17</v>
      </c>
      <c r="C663">
        <v>1767</v>
      </c>
      <c r="D663" t="s">
        <v>42</v>
      </c>
      <c r="E663" s="4">
        <v>192.39</v>
      </c>
    </row>
    <row r="664" spans="1:5" x14ac:dyDescent="0.25">
      <c r="A664" s="7">
        <v>40088</v>
      </c>
      <c r="B664" t="s">
        <v>23</v>
      </c>
      <c r="C664">
        <v>2877</v>
      </c>
      <c r="D664" t="s">
        <v>47</v>
      </c>
      <c r="E664" s="4">
        <v>22.24</v>
      </c>
    </row>
    <row r="665" spans="1:5" x14ac:dyDescent="0.25">
      <c r="A665" s="7">
        <v>40088</v>
      </c>
      <c r="B665" t="s">
        <v>17</v>
      </c>
      <c r="C665">
        <v>2877</v>
      </c>
      <c r="D665" t="s">
        <v>42</v>
      </c>
      <c r="E665" s="4">
        <v>176.46</v>
      </c>
    </row>
    <row r="666" spans="1:5" x14ac:dyDescent="0.25">
      <c r="A666" s="7">
        <v>40088</v>
      </c>
      <c r="B666" t="s">
        <v>20</v>
      </c>
      <c r="C666">
        <v>2877</v>
      </c>
      <c r="D666" t="s">
        <v>45</v>
      </c>
      <c r="E666" s="4">
        <v>28.18</v>
      </c>
    </row>
    <row r="667" spans="1:5" x14ac:dyDescent="0.25">
      <c r="A667" s="7">
        <v>40088</v>
      </c>
      <c r="B667" t="s">
        <v>17</v>
      </c>
      <c r="C667">
        <v>2877</v>
      </c>
      <c r="D667" t="s">
        <v>45</v>
      </c>
      <c r="E667" s="4">
        <v>155.03</v>
      </c>
    </row>
    <row r="668" spans="1:5" x14ac:dyDescent="0.25">
      <c r="A668" s="7">
        <v>40089</v>
      </c>
      <c r="B668" t="s">
        <v>23</v>
      </c>
      <c r="C668">
        <v>2877</v>
      </c>
      <c r="D668" t="s">
        <v>47</v>
      </c>
      <c r="E668" s="4">
        <v>0.55000000000000004</v>
      </c>
    </row>
    <row r="669" spans="1:5" x14ac:dyDescent="0.25">
      <c r="A669" s="7">
        <v>40089</v>
      </c>
      <c r="B669" t="s">
        <v>23</v>
      </c>
      <c r="C669">
        <v>2877</v>
      </c>
      <c r="D669" t="s">
        <v>47</v>
      </c>
      <c r="E669" s="4">
        <v>5.2</v>
      </c>
    </row>
    <row r="670" spans="1:5" x14ac:dyDescent="0.25">
      <c r="A670" s="7">
        <v>40090</v>
      </c>
      <c r="B670" t="s">
        <v>22</v>
      </c>
      <c r="C670">
        <v>2877</v>
      </c>
      <c r="D670" t="s">
        <v>6</v>
      </c>
      <c r="E670" s="4">
        <v>50</v>
      </c>
    </row>
    <row r="671" spans="1:5" x14ac:dyDescent="0.25">
      <c r="A671" s="7">
        <v>40090</v>
      </c>
      <c r="B671" t="s">
        <v>17</v>
      </c>
      <c r="C671">
        <v>2877</v>
      </c>
      <c r="D671" t="s">
        <v>45</v>
      </c>
      <c r="E671" s="4">
        <v>6.38</v>
      </c>
    </row>
    <row r="672" spans="1:5" x14ac:dyDescent="0.25">
      <c r="A672" s="7">
        <v>40090</v>
      </c>
      <c r="B672" t="s">
        <v>15</v>
      </c>
      <c r="C672">
        <v>2877</v>
      </c>
      <c r="D672" t="s">
        <v>42</v>
      </c>
      <c r="E672" s="4">
        <v>43.77</v>
      </c>
    </row>
    <row r="673" spans="1:5" x14ac:dyDescent="0.25">
      <c r="A673" s="7">
        <v>40090</v>
      </c>
      <c r="B673" t="s">
        <v>20</v>
      </c>
      <c r="C673">
        <v>2877</v>
      </c>
      <c r="D673" t="s">
        <v>45</v>
      </c>
      <c r="E673" s="4">
        <v>103.56</v>
      </c>
    </row>
    <row r="674" spans="1:5" x14ac:dyDescent="0.25">
      <c r="A674" s="7">
        <v>40091</v>
      </c>
      <c r="B674" t="s">
        <v>23</v>
      </c>
      <c r="C674">
        <v>2877</v>
      </c>
      <c r="D674" t="s">
        <v>47</v>
      </c>
      <c r="E674" s="4">
        <v>9.5</v>
      </c>
    </row>
    <row r="675" spans="1:5" x14ac:dyDescent="0.25">
      <c r="A675" s="7">
        <v>40091</v>
      </c>
      <c r="B675" t="s">
        <v>20</v>
      </c>
      <c r="C675">
        <v>2877</v>
      </c>
      <c r="D675" t="s">
        <v>45</v>
      </c>
      <c r="E675" s="4">
        <v>10.74</v>
      </c>
    </row>
    <row r="676" spans="1:5" x14ac:dyDescent="0.25">
      <c r="A676" s="7">
        <v>40093</v>
      </c>
      <c r="B676" t="s">
        <v>26</v>
      </c>
      <c r="C676">
        <v>2877</v>
      </c>
      <c r="D676" t="s">
        <v>43</v>
      </c>
      <c r="E676" s="4">
        <v>43.61</v>
      </c>
    </row>
    <row r="677" spans="1:5" x14ac:dyDescent="0.25">
      <c r="A677" s="7">
        <v>40093</v>
      </c>
      <c r="B677" t="s">
        <v>16</v>
      </c>
      <c r="C677">
        <v>2877</v>
      </c>
      <c r="D677" t="s">
        <v>43</v>
      </c>
      <c r="E677" s="4">
        <v>14.66</v>
      </c>
    </row>
    <row r="678" spans="1:5" x14ac:dyDescent="0.25">
      <c r="A678" s="7">
        <v>40093</v>
      </c>
      <c r="B678" t="s">
        <v>29</v>
      </c>
      <c r="C678">
        <v>2877</v>
      </c>
      <c r="D678" t="s">
        <v>42</v>
      </c>
      <c r="E678" s="4">
        <v>48.2</v>
      </c>
    </row>
    <row r="679" spans="1:5" x14ac:dyDescent="0.25">
      <c r="A679" s="7">
        <v>40093</v>
      </c>
      <c r="B679" t="s">
        <v>20</v>
      </c>
      <c r="C679">
        <v>2877</v>
      </c>
      <c r="D679" t="s">
        <v>45</v>
      </c>
      <c r="E679" s="4">
        <v>58.43</v>
      </c>
    </row>
    <row r="680" spans="1:5" x14ac:dyDescent="0.25">
      <c r="A680" s="7">
        <v>40093</v>
      </c>
      <c r="B680" t="s">
        <v>17</v>
      </c>
      <c r="C680">
        <v>2877</v>
      </c>
      <c r="D680" t="s">
        <v>45</v>
      </c>
      <c r="E680" s="4">
        <v>78.2</v>
      </c>
    </row>
    <row r="681" spans="1:5" x14ac:dyDescent="0.25">
      <c r="A681" s="7">
        <v>40094</v>
      </c>
      <c r="B681" t="s">
        <v>18</v>
      </c>
      <c r="C681">
        <v>2877</v>
      </c>
      <c r="D681" t="s">
        <v>45</v>
      </c>
      <c r="E681" s="4">
        <v>18.43</v>
      </c>
    </row>
    <row r="682" spans="1:5" x14ac:dyDescent="0.25">
      <c r="A682" s="7">
        <v>40094</v>
      </c>
      <c r="B682" t="s">
        <v>28</v>
      </c>
      <c r="C682">
        <v>2877</v>
      </c>
      <c r="D682" t="s">
        <v>45</v>
      </c>
      <c r="E682" s="4">
        <v>12.59</v>
      </c>
    </row>
    <row r="683" spans="1:5" x14ac:dyDescent="0.25">
      <c r="A683" s="7">
        <v>40094</v>
      </c>
      <c r="B683" t="s">
        <v>40</v>
      </c>
      <c r="C683">
        <v>2877</v>
      </c>
      <c r="D683" t="s">
        <v>48</v>
      </c>
      <c r="E683" s="4">
        <v>71.400000000000006</v>
      </c>
    </row>
    <row r="684" spans="1:5" x14ac:dyDescent="0.25">
      <c r="A684" s="7">
        <v>40095</v>
      </c>
      <c r="B684" t="s">
        <v>23</v>
      </c>
      <c r="C684">
        <v>2877</v>
      </c>
      <c r="D684" t="s">
        <v>47</v>
      </c>
      <c r="E684" s="4">
        <v>12.13</v>
      </c>
    </row>
    <row r="685" spans="1:5" x14ac:dyDescent="0.25">
      <c r="A685" s="7">
        <v>40095</v>
      </c>
      <c r="B685" t="s">
        <v>29</v>
      </c>
      <c r="C685">
        <v>2877</v>
      </c>
      <c r="D685" t="s">
        <v>7</v>
      </c>
      <c r="E685" s="4">
        <v>20.7</v>
      </c>
    </row>
    <row r="686" spans="1:5" x14ac:dyDescent="0.25">
      <c r="A686" s="7">
        <v>40095</v>
      </c>
      <c r="B686" t="s">
        <v>26</v>
      </c>
      <c r="C686">
        <v>2877</v>
      </c>
      <c r="D686" t="s">
        <v>43</v>
      </c>
      <c r="E686" s="4">
        <v>30.42</v>
      </c>
    </row>
    <row r="687" spans="1:5" x14ac:dyDescent="0.25">
      <c r="A687" s="7">
        <v>40095</v>
      </c>
      <c r="B687" t="s">
        <v>26</v>
      </c>
      <c r="C687">
        <v>2877</v>
      </c>
      <c r="D687" t="s">
        <v>43</v>
      </c>
      <c r="E687" s="4">
        <v>477.11</v>
      </c>
    </row>
    <row r="688" spans="1:5" x14ac:dyDescent="0.25">
      <c r="A688" s="7">
        <v>40095</v>
      </c>
      <c r="B688" t="s">
        <v>16</v>
      </c>
      <c r="C688">
        <v>2877</v>
      </c>
      <c r="D688" t="s">
        <v>14</v>
      </c>
      <c r="E688" s="4">
        <v>682.5</v>
      </c>
    </row>
    <row r="689" spans="1:5" x14ac:dyDescent="0.25">
      <c r="A689" s="7">
        <v>40096</v>
      </c>
      <c r="B689" t="s">
        <v>41</v>
      </c>
      <c r="C689">
        <v>2877</v>
      </c>
      <c r="D689" t="s">
        <v>54</v>
      </c>
      <c r="E689" s="4">
        <v>37.700000000000003</v>
      </c>
    </row>
    <row r="690" spans="1:5" x14ac:dyDescent="0.25">
      <c r="A690" s="7">
        <v>40096</v>
      </c>
      <c r="B690" t="s">
        <v>23</v>
      </c>
      <c r="C690">
        <v>2877</v>
      </c>
      <c r="D690" t="s">
        <v>45</v>
      </c>
      <c r="E690" s="4">
        <v>117.23</v>
      </c>
    </row>
    <row r="691" spans="1:5" x14ac:dyDescent="0.25">
      <c r="A691" s="7">
        <v>40097</v>
      </c>
      <c r="B691" t="s">
        <v>20</v>
      </c>
      <c r="C691">
        <v>2877</v>
      </c>
      <c r="D691" t="s">
        <v>45</v>
      </c>
      <c r="E691" s="4">
        <v>4.78</v>
      </c>
    </row>
    <row r="692" spans="1:5" x14ac:dyDescent="0.25">
      <c r="A692" s="7">
        <v>40097</v>
      </c>
      <c r="B692" t="s">
        <v>20</v>
      </c>
      <c r="C692">
        <v>2877</v>
      </c>
      <c r="D692" t="s">
        <v>45</v>
      </c>
      <c r="E692" s="4">
        <v>14.28</v>
      </c>
    </row>
    <row r="693" spans="1:5" x14ac:dyDescent="0.25">
      <c r="A693" s="7">
        <v>40097</v>
      </c>
      <c r="B693" t="s">
        <v>17</v>
      </c>
      <c r="C693">
        <v>2877</v>
      </c>
      <c r="D693" t="s">
        <v>45</v>
      </c>
      <c r="E693" s="4">
        <v>49.91</v>
      </c>
    </row>
    <row r="694" spans="1:5" x14ac:dyDescent="0.25">
      <c r="A694" s="7">
        <v>40097</v>
      </c>
      <c r="B694" t="s">
        <v>17</v>
      </c>
      <c r="C694">
        <v>2877</v>
      </c>
      <c r="D694" t="s">
        <v>45</v>
      </c>
      <c r="E694" s="4">
        <v>197.99</v>
      </c>
    </row>
    <row r="695" spans="1:5" x14ac:dyDescent="0.25">
      <c r="A695" s="7">
        <v>40098</v>
      </c>
      <c r="B695" t="s">
        <v>20</v>
      </c>
      <c r="C695">
        <v>2877</v>
      </c>
      <c r="D695" t="s">
        <v>45</v>
      </c>
      <c r="E695" s="4">
        <v>16.14</v>
      </c>
    </row>
    <row r="696" spans="1:5" x14ac:dyDescent="0.25">
      <c r="A696" s="7">
        <v>40098</v>
      </c>
      <c r="B696" t="s">
        <v>22</v>
      </c>
      <c r="C696">
        <v>2877</v>
      </c>
      <c r="D696" t="s">
        <v>48</v>
      </c>
      <c r="E696" s="4">
        <v>200.6</v>
      </c>
    </row>
    <row r="697" spans="1:5" x14ac:dyDescent="0.25">
      <c r="A697" s="7">
        <v>40099</v>
      </c>
      <c r="B697" t="s">
        <v>30</v>
      </c>
      <c r="C697">
        <v>2264</v>
      </c>
      <c r="D697" t="s">
        <v>48</v>
      </c>
      <c r="E697" s="4">
        <v>9</v>
      </c>
    </row>
    <row r="698" spans="1:5" x14ac:dyDescent="0.25">
      <c r="A698" s="7">
        <v>40099</v>
      </c>
      <c r="B698" t="s">
        <v>22</v>
      </c>
      <c r="C698">
        <v>2877</v>
      </c>
      <c r="D698" t="s">
        <v>9</v>
      </c>
      <c r="E698" s="4">
        <v>4.95</v>
      </c>
    </row>
    <row r="699" spans="1:5" x14ac:dyDescent="0.25">
      <c r="A699" s="7">
        <v>40100</v>
      </c>
      <c r="B699" t="s">
        <v>20</v>
      </c>
      <c r="C699">
        <v>2877</v>
      </c>
      <c r="D699" t="s">
        <v>45</v>
      </c>
      <c r="E699" s="4">
        <v>46.4</v>
      </c>
    </row>
    <row r="700" spans="1:5" x14ac:dyDescent="0.25">
      <c r="A700" s="7">
        <v>40100</v>
      </c>
      <c r="B700" t="s">
        <v>16</v>
      </c>
      <c r="C700">
        <v>2877</v>
      </c>
      <c r="D700" t="s">
        <v>43</v>
      </c>
      <c r="E700" s="4">
        <v>95.04</v>
      </c>
    </row>
    <row r="701" spans="1:5" x14ac:dyDescent="0.25">
      <c r="A701" s="7">
        <v>40101</v>
      </c>
      <c r="B701" t="s">
        <v>26</v>
      </c>
      <c r="C701">
        <v>2877</v>
      </c>
      <c r="D701" t="s">
        <v>43</v>
      </c>
      <c r="E701" s="4">
        <v>67.64</v>
      </c>
    </row>
    <row r="702" spans="1:5" x14ac:dyDescent="0.25">
      <c r="A702" s="7">
        <v>40101</v>
      </c>
      <c r="B702" t="s">
        <v>17</v>
      </c>
      <c r="C702">
        <v>2877</v>
      </c>
      <c r="D702" t="s">
        <v>45</v>
      </c>
      <c r="E702" s="4">
        <v>66.319999999999993</v>
      </c>
    </row>
    <row r="703" spans="1:5" x14ac:dyDescent="0.25">
      <c r="A703" s="7">
        <v>40103</v>
      </c>
      <c r="B703" t="s">
        <v>15</v>
      </c>
      <c r="C703">
        <v>2877</v>
      </c>
      <c r="D703" t="s">
        <v>12</v>
      </c>
      <c r="E703" s="4">
        <v>18.95</v>
      </c>
    </row>
    <row r="704" spans="1:5" x14ac:dyDescent="0.25">
      <c r="A704" s="7">
        <v>40103</v>
      </c>
      <c r="B704" t="s">
        <v>26</v>
      </c>
      <c r="C704">
        <v>2877</v>
      </c>
      <c r="D704" t="s">
        <v>43</v>
      </c>
      <c r="E704" s="4">
        <v>34.619999999999997</v>
      </c>
    </row>
    <row r="705" spans="1:5" x14ac:dyDescent="0.25">
      <c r="A705" s="7">
        <v>40103</v>
      </c>
      <c r="B705" t="s">
        <v>29</v>
      </c>
      <c r="C705">
        <v>2877</v>
      </c>
      <c r="D705" t="s">
        <v>12</v>
      </c>
      <c r="E705" s="4">
        <v>17.989999999999998</v>
      </c>
    </row>
    <row r="706" spans="1:5" x14ac:dyDescent="0.25">
      <c r="A706" s="7">
        <v>40104</v>
      </c>
      <c r="B706" t="s">
        <v>24</v>
      </c>
      <c r="C706">
        <v>2877</v>
      </c>
      <c r="D706" t="s">
        <v>12</v>
      </c>
      <c r="E706" s="4">
        <v>47.95</v>
      </c>
    </row>
    <row r="707" spans="1:5" x14ac:dyDescent="0.25">
      <c r="A707" s="7">
        <v>40104</v>
      </c>
      <c r="B707" t="s">
        <v>29</v>
      </c>
      <c r="C707">
        <v>2877</v>
      </c>
      <c r="D707" t="s">
        <v>7</v>
      </c>
      <c r="E707" s="4">
        <v>10.5</v>
      </c>
    </row>
    <row r="708" spans="1:5" x14ac:dyDescent="0.25">
      <c r="A708" s="7">
        <v>40104</v>
      </c>
      <c r="B708" t="s">
        <v>30</v>
      </c>
      <c r="C708">
        <v>2877</v>
      </c>
      <c r="E708" s="4">
        <v>23.08</v>
      </c>
    </row>
    <row r="709" spans="1:5" x14ac:dyDescent="0.25">
      <c r="A709" s="7">
        <v>40104</v>
      </c>
      <c r="B709" t="s">
        <v>31</v>
      </c>
      <c r="C709">
        <v>2877</v>
      </c>
      <c r="D709" t="s">
        <v>45</v>
      </c>
      <c r="E709" s="4">
        <v>13.21</v>
      </c>
    </row>
    <row r="710" spans="1:5" x14ac:dyDescent="0.25">
      <c r="A710" s="7">
        <v>40104</v>
      </c>
      <c r="B710" t="s">
        <v>23</v>
      </c>
      <c r="C710">
        <v>2877</v>
      </c>
      <c r="D710" t="s">
        <v>47</v>
      </c>
      <c r="E710" s="4">
        <v>20.91</v>
      </c>
    </row>
    <row r="711" spans="1:5" x14ac:dyDescent="0.25">
      <c r="A711" s="7">
        <v>40104</v>
      </c>
      <c r="B711" t="s">
        <v>23</v>
      </c>
      <c r="C711">
        <v>2877</v>
      </c>
      <c r="D711" t="s">
        <v>45</v>
      </c>
      <c r="E711" s="4">
        <v>31.26</v>
      </c>
    </row>
    <row r="712" spans="1:5" x14ac:dyDescent="0.25">
      <c r="A712" s="7">
        <v>40104</v>
      </c>
      <c r="B712" t="s">
        <v>20</v>
      </c>
      <c r="C712">
        <v>2877</v>
      </c>
      <c r="D712" t="s">
        <v>45</v>
      </c>
      <c r="E712" s="4">
        <v>60.56</v>
      </c>
    </row>
    <row r="713" spans="1:5" x14ac:dyDescent="0.25">
      <c r="A713" s="7">
        <v>40105</v>
      </c>
      <c r="B713" t="s">
        <v>20</v>
      </c>
      <c r="C713">
        <v>2877</v>
      </c>
      <c r="D713" t="s">
        <v>45</v>
      </c>
      <c r="E713" s="4">
        <v>49.04</v>
      </c>
    </row>
    <row r="714" spans="1:5" x14ac:dyDescent="0.25">
      <c r="A714" s="7">
        <v>40106</v>
      </c>
      <c r="B714" t="s">
        <v>22</v>
      </c>
      <c r="C714">
        <v>2877</v>
      </c>
      <c r="D714" t="s">
        <v>9</v>
      </c>
      <c r="E714" s="4">
        <v>4.95</v>
      </c>
    </row>
    <row r="715" spans="1:5" x14ac:dyDescent="0.25">
      <c r="A715" s="7">
        <v>40107</v>
      </c>
      <c r="B715" t="s">
        <v>26</v>
      </c>
      <c r="C715">
        <v>2877</v>
      </c>
      <c r="D715" t="s">
        <v>12</v>
      </c>
      <c r="E715" s="4">
        <v>9.43</v>
      </c>
    </row>
    <row r="716" spans="1:5" x14ac:dyDescent="0.25">
      <c r="A716" s="7">
        <v>40107</v>
      </c>
      <c r="B716" t="s">
        <v>17</v>
      </c>
      <c r="C716">
        <v>2877</v>
      </c>
      <c r="D716" t="s">
        <v>42</v>
      </c>
      <c r="E716" s="4">
        <v>12</v>
      </c>
    </row>
    <row r="717" spans="1:5" x14ac:dyDescent="0.25">
      <c r="A717" s="7">
        <v>40107</v>
      </c>
      <c r="B717" t="s">
        <v>32</v>
      </c>
      <c r="C717">
        <v>2877</v>
      </c>
      <c r="D717" t="s">
        <v>12</v>
      </c>
      <c r="E717" s="4">
        <v>34.9</v>
      </c>
    </row>
    <row r="718" spans="1:5" x14ac:dyDescent="0.25">
      <c r="A718" s="7">
        <v>40107</v>
      </c>
      <c r="B718" t="s">
        <v>20</v>
      </c>
      <c r="C718">
        <v>2877</v>
      </c>
      <c r="D718" t="s">
        <v>45</v>
      </c>
      <c r="E718" s="4">
        <v>35.17</v>
      </c>
    </row>
    <row r="719" spans="1:5" x14ac:dyDescent="0.25">
      <c r="A719" s="7">
        <v>40108</v>
      </c>
      <c r="B719" t="s">
        <v>33</v>
      </c>
      <c r="C719">
        <v>2877</v>
      </c>
      <c r="D719" t="s">
        <v>12</v>
      </c>
      <c r="E719" s="4">
        <v>67.25</v>
      </c>
    </row>
    <row r="720" spans="1:5" x14ac:dyDescent="0.25">
      <c r="A720" s="7">
        <v>40108</v>
      </c>
      <c r="B720" t="s">
        <v>17</v>
      </c>
      <c r="C720">
        <v>2877</v>
      </c>
      <c r="D720" t="s">
        <v>45</v>
      </c>
      <c r="E720" s="4">
        <v>14.36</v>
      </c>
    </row>
    <row r="721" spans="1:5" x14ac:dyDescent="0.25">
      <c r="A721" s="7">
        <v>40108</v>
      </c>
      <c r="B721" t="s">
        <v>26</v>
      </c>
      <c r="C721">
        <v>2877</v>
      </c>
      <c r="D721" t="s">
        <v>43</v>
      </c>
      <c r="E721" s="4">
        <v>23.8</v>
      </c>
    </row>
    <row r="722" spans="1:5" x14ac:dyDescent="0.25">
      <c r="A722" s="7">
        <v>40109</v>
      </c>
      <c r="B722" t="s">
        <v>29</v>
      </c>
      <c r="C722">
        <v>2877</v>
      </c>
      <c r="D722" t="s">
        <v>7</v>
      </c>
      <c r="E722" s="4">
        <v>14</v>
      </c>
    </row>
    <row r="723" spans="1:5" x14ac:dyDescent="0.25">
      <c r="A723" s="7">
        <v>40109</v>
      </c>
      <c r="B723" t="s">
        <v>17</v>
      </c>
      <c r="C723">
        <v>2877</v>
      </c>
      <c r="D723" t="s">
        <v>50</v>
      </c>
      <c r="E723" s="4">
        <v>14.47</v>
      </c>
    </row>
    <row r="724" spans="1:5" x14ac:dyDescent="0.25">
      <c r="A724" s="7">
        <v>40109</v>
      </c>
      <c r="B724" t="s">
        <v>34</v>
      </c>
      <c r="C724">
        <v>2877</v>
      </c>
      <c r="D724" t="s">
        <v>43</v>
      </c>
      <c r="E724" s="4">
        <v>628.91999999999996</v>
      </c>
    </row>
    <row r="725" spans="1:5" x14ac:dyDescent="0.25">
      <c r="A725" s="7">
        <v>40110</v>
      </c>
      <c r="B725" t="s">
        <v>31</v>
      </c>
      <c r="C725">
        <v>2877</v>
      </c>
      <c r="D725" t="s">
        <v>45</v>
      </c>
      <c r="E725" s="4">
        <v>18.649999999999999</v>
      </c>
    </row>
    <row r="726" spans="1:5" x14ac:dyDescent="0.25">
      <c r="A726" s="7">
        <v>40110</v>
      </c>
      <c r="B726" t="s">
        <v>33</v>
      </c>
      <c r="C726">
        <v>2877</v>
      </c>
      <c r="D726" t="s">
        <v>46</v>
      </c>
      <c r="E726" s="4">
        <v>36</v>
      </c>
    </row>
    <row r="727" spans="1:5" x14ac:dyDescent="0.25">
      <c r="A727" s="7">
        <v>40110</v>
      </c>
      <c r="B727" t="s">
        <v>17</v>
      </c>
      <c r="C727">
        <v>2877</v>
      </c>
      <c r="D727" t="s">
        <v>45</v>
      </c>
      <c r="E727" s="4">
        <v>283.3</v>
      </c>
    </row>
    <row r="728" spans="1:5" x14ac:dyDescent="0.25">
      <c r="A728" s="7">
        <v>40111</v>
      </c>
      <c r="B728" t="s">
        <v>33</v>
      </c>
      <c r="C728">
        <v>2877</v>
      </c>
      <c r="D728" t="s">
        <v>46</v>
      </c>
      <c r="E728" s="4">
        <v>11</v>
      </c>
    </row>
    <row r="729" spans="1:5" x14ac:dyDescent="0.25">
      <c r="A729" s="7">
        <v>40111</v>
      </c>
      <c r="B729" t="s">
        <v>33</v>
      </c>
      <c r="C729">
        <v>2877</v>
      </c>
      <c r="D729" t="s">
        <v>46</v>
      </c>
      <c r="E729" s="4">
        <v>30</v>
      </c>
    </row>
    <row r="730" spans="1:5" x14ac:dyDescent="0.25">
      <c r="A730" s="7">
        <v>40111</v>
      </c>
      <c r="B730" t="s">
        <v>32</v>
      </c>
      <c r="C730">
        <v>2877</v>
      </c>
      <c r="D730" t="s">
        <v>9</v>
      </c>
      <c r="E730" s="4">
        <v>100</v>
      </c>
    </row>
    <row r="731" spans="1:5" x14ac:dyDescent="0.25">
      <c r="A731" s="7">
        <v>40111</v>
      </c>
      <c r="B731" t="s">
        <v>35</v>
      </c>
      <c r="C731">
        <v>2877</v>
      </c>
      <c r="D731" t="s">
        <v>6</v>
      </c>
      <c r="E731" s="4">
        <v>139</v>
      </c>
    </row>
    <row r="732" spans="1:5" x14ac:dyDescent="0.25">
      <c r="A732" s="7">
        <v>40111</v>
      </c>
      <c r="B732" t="s">
        <v>35</v>
      </c>
      <c r="C732">
        <v>2877</v>
      </c>
      <c r="D732" t="s">
        <v>6</v>
      </c>
      <c r="E732" s="4">
        <v>186.9</v>
      </c>
    </row>
    <row r="733" spans="1:5" x14ac:dyDescent="0.25">
      <c r="A733" s="7">
        <v>40112</v>
      </c>
      <c r="B733" t="s">
        <v>23</v>
      </c>
      <c r="C733">
        <v>2877</v>
      </c>
      <c r="D733" t="s">
        <v>47</v>
      </c>
      <c r="E733" s="4">
        <v>27.99</v>
      </c>
    </row>
    <row r="734" spans="1:5" x14ac:dyDescent="0.25">
      <c r="A734" s="7">
        <v>40112</v>
      </c>
      <c r="B734" t="s">
        <v>33</v>
      </c>
      <c r="C734">
        <v>2877</v>
      </c>
      <c r="D734" t="s">
        <v>46</v>
      </c>
      <c r="E734" s="4">
        <v>75</v>
      </c>
    </row>
    <row r="735" spans="1:5" x14ac:dyDescent="0.25">
      <c r="A735" s="7">
        <v>40113</v>
      </c>
      <c r="B735" t="s">
        <v>26</v>
      </c>
      <c r="C735">
        <v>2877</v>
      </c>
      <c r="D735" t="s">
        <v>12</v>
      </c>
      <c r="E735" s="4">
        <v>13.62</v>
      </c>
    </row>
    <row r="736" spans="1:5" x14ac:dyDescent="0.25">
      <c r="A736" s="7">
        <v>40113</v>
      </c>
      <c r="B736" t="s">
        <v>15</v>
      </c>
      <c r="C736">
        <v>2877</v>
      </c>
      <c r="D736" t="s">
        <v>42</v>
      </c>
      <c r="E736" s="4">
        <v>16</v>
      </c>
    </row>
    <row r="737" spans="1:5" x14ac:dyDescent="0.25">
      <c r="A737" s="7">
        <v>40113</v>
      </c>
      <c r="B737" t="s">
        <v>17</v>
      </c>
      <c r="C737">
        <v>2877</v>
      </c>
      <c r="D737" t="s">
        <v>45</v>
      </c>
      <c r="E737" s="4">
        <v>28.3</v>
      </c>
    </row>
    <row r="738" spans="1:5" x14ac:dyDescent="0.25">
      <c r="A738" s="7">
        <v>40113</v>
      </c>
      <c r="B738" t="s">
        <v>15</v>
      </c>
      <c r="C738">
        <v>2877</v>
      </c>
      <c r="D738" t="s">
        <v>42</v>
      </c>
      <c r="E738" s="4">
        <v>55.69</v>
      </c>
    </row>
    <row r="739" spans="1:5" x14ac:dyDescent="0.25">
      <c r="A739" s="7">
        <v>40114</v>
      </c>
      <c r="B739" t="s">
        <v>15</v>
      </c>
      <c r="C739">
        <v>2877</v>
      </c>
      <c r="D739" t="s">
        <v>42</v>
      </c>
      <c r="E739" s="4">
        <v>17.899999999999999</v>
      </c>
    </row>
    <row r="740" spans="1:5" x14ac:dyDescent="0.25">
      <c r="A740" s="7">
        <v>40114</v>
      </c>
      <c r="B740" t="s">
        <v>33</v>
      </c>
      <c r="C740">
        <v>2877</v>
      </c>
      <c r="D740" t="s">
        <v>45</v>
      </c>
      <c r="E740" s="4">
        <v>20.23</v>
      </c>
    </row>
    <row r="741" spans="1:5" x14ac:dyDescent="0.25">
      <c r="A741" s="7">
        <v>40114</v>
      </c>
      <c r="B741" t="s">
        <v>15</v>
      </c>
      <c r="C741">
        <v>2877</v>
      </c>
      <c r="D741" t="s">
        <v>42</v>
      </c>
      <c r="E741" s="4">
        <v>30.14</v>
      </c>
    </row>
    <row r="742" spans="1:5" x14ac:dyDescent="0.25">
      <c r="A742" s="7">
        <v>40114</v>
      </c>
      <c r="B742" t="s">
        <v>17</v>
      </c>
      <c r="C742">
        <v>2877</v>
      </c>
      <c r="D742" t="s">
        <v>45</v>
      </c>
      <c r="E742" s="4">
        <v>56.09</v>
      </c>
    </row>
    <row r="743" spans="1:5" x14ac:dyDescent="0.25">
      <c r="A743" s="7">
        <v>40114</v>
      </c>
      <c r="B743" t="s">
        <v>15</v>
      </c>
      <c r="C743">
        <v>2877</v>
      </c>
      <c r="D743" t="s">
        <v>42</v>
      </c>
      <c r="E743" s="4">
        <v>16.61</v>
      </c>
    </row>
    <row r="744" spans="1:5" x14ac:dyDescent="0.25">
      <c r="A744" s="7">
        <v>40114</v>
      </c>
      <c r="B744" t="s">
        <v>23</v>
      </c>
      <c r="C744">
        <v>2877</v>
      </c>
      <c r="D744" t="s">
        <v>47</v>
      </c>
      <c r="E744" s="4">
        <v>20.79</v>
      </c>
    </row>
    <row r="745" spans="1:5" x14ac:dyDescent="0.25">
      <c r="A745" s="7">
        <v>40114</v>
      </c>
      <c r="B745" t="s">
        <v>26</v>
      </c>
      <c r="C745">
        <v>2877</v>
      </c>
      <c r="D745" t="s">
        <v>12</v>
      </c>
      <c r="E745" s="4">
        <v>97.58</v>
      </c>
    </row>
    <row r="746" spans="1:5" x14ac:dyDescent="0.25">
      <c r="A746" s="7">
        <v>40115</v>
      </c>
      <c r="B746" t="s">
        <v>36</v>
      </c>
      <c r="C746">
        <v>2877</v>
      </c>
      <c r="D746" t="s">
        <v>12</v>
      </c>
      <c r="E746" s="4">
        <v>191.89</v>
      </c>
    </row>
    <row r="747" spans="1:5" x14ac:dyDescent="0.25">
      <c r="A747" s="7">
        <v>40116</v>
      </c>
      <c r="B747" t="s">
        <v>22</v>
      </c>
      <c r="C747">
        <v>2877</v>
      </c>
      <c r="D747" t="s">
        <v>47</v>
      </c>
      <c r="E747" s="4">
        <v>62.4</v>
      </c>
    </row>
    <row r="748" spans="1:5" x14ac:dyDescent="0.25">
      <c r="A748" s="7">
        <v>40117</v>
      </c>
      <c r="B748" t="s">
        <v>29</v>
      </c>
      <c r="C748">
        <v>2877</v>
      </c>
      <c r="D748" t="s">
        <v>7</v>
      </c>
      <c r="E748" s="4">
        <v>13.7</v>
      </c>
    </row>
    <row r="749" spans="1:5" x14ac:dyDescent="0.25">
      <c r="A749" s="7">
        <v>40117</v>
      </c>
      <c r="B749" t="s">
        <v>23</v>
      </c>
      <c r="C749">
        <v>2877</v>
      </c>
      <c r="D749" t="s">
        <v>45</v>
      </c>
      <c r="E749" s="4">
        <v>242.96</v>
      </c>
    </row>
    <row r="750" spans="1:5" x14ac:dyDescent="0.25">
      <c r="A750" s="7">
        <v>40117</v>
      </c>
      <c r="B750" t="s">
        <v>31</v>
      </c>
      <c r="C750">
        <v>2877</v>
      </c>
      <c r="D750" t="s">
        <v>45</v>
      </c>
      <c r="E750" s="4">
        <v>6.42</v>
      </c>
    </row>
    <row r="751" spans="1:5" x14ac:dyDescent="0.25">
      <c r="A751" s="7">
        <v>40118</v>
      </c>
      <c r="B751" t="s">
        <v>20</v>
      </c>
      <c r="C751">
        <v>2877</v>
      </c>
      <c r="D751" t="s">
        <v>45</v>
      </c>
      <c r="E751" s="4">
        <v>56.4</v>
      </c>
    </row>
    <row r="752" spans="1:5" x14ac:dyDescent="0.25">
      <c r="A752" s="7">
        <v>40119</v>
      </c>
      <c r="B752" t="s">
        <v>20</v>
      </c>
      <c r="C752">
        <v>2877</v>
      </c>
      <c r="D752" t="s">
        <v>45</v>
      </c>
      <c r="E752" s="4">
        <v>42.12</v>
      </c>
    </row>
    <row r="753" spans="1:5" x14ac:dyDescent="0.25">
      <c r="A753" s="7">
        <v>40119</v>
      </c>
      <c r="B753" t="s">
        <v>20</v>
      </c>
      <c r="C753">
        <v>2877</v>
      </c>
      <c r="D753" t="s">
        <v>49</v>
      </c>
      <c r="E753" s="4">
        <v>54</v>
      </c>
    </row>
    <row r="754" spans="1:5" x14ac:dyDescent="0.25">
      <c r="A754" s="7">
        <v>40120</v>
      </c>
      <c r="B754" t="s">
        <v>17</v>
      </c>
      <c r="C754">
        <v>2877</v>
      </c>
      <c r="D754" t="s">
        <v>45</v>
      </c>
      <c r="E754" s="4">
        <v>46.95</v>
      </c>
    </row>
    <row r="755" spans="1:5" x14ac:dyDescent="0.25">
      <c r="A755" s="7">
        <v>40120</v>
      </c>
      <c r="B755" t="s">
        <v>26</v>
      </c>
      <c r="C755">
        <v>2877</v>
      </c>
      <c r="D755" t="s">
        <v>49</v>
      </c>
      <c r="E755" s="4">
        <v>59.05</v>
      </c>
    </row>
    <row r="756" spans="1:5" x14ac:dyDescent="0.25">
      <c r="A756" s="7">
        <v>40121</v>
      </c>
      <c r="B756" t="s">
        <v>23</v>
      </c>
      <c r="C756">
        <v>2877</v>
      </c>
      <c r="D756" t="s">
        <v>45</v>
      </c>
      <c r="E756" s="4">
        <v>58.98</v>
      </c>
    </row>
    <row r="757" spans="1:5" x14ac:dyDescent="0.25">
      <c r="A757" s="7">
        <v>40121</v>
      </c>
      <c r="B757" t="s">
        <v>37</v>
      </c>
      <c r="C757">
        <v>2877</v>
      </c>
      <c r="D757" t="s">
        <v>43</v>
      </c>
      <c r="E757" s="4">
        <v>99.73</v>
      </c>
    </row>
    <row r="758" spans="1:5" x14ac:dyDescent="0.25">
      <c r="A758" s="7">
        <v>40122</v>
      </c>
      <c r="B758" t="s">
        <v>25</v>
      </c>
      <c r="C758">
        <v>2877</v>
      </c>
      <c r="D758" t="s">
        <v>58</v>
      </c>
      <c r="E758" s="4">
        <v>142.52000000000001</v>
      </c>
    </row>
    <row r="759" spans="1:5" x14ac:dyDescent="0.25">
      <c r="A759" s="7">
        <v>40122</v>
      </c>
      <c r="B759" t="s">
        <v>26</v>
      </c>
      <c r="C759">
        <v>2877</v>
      </c>
      <c r="D759" t="s">
        <v>12</v>
      </c>
      <c r="E759" s="4">
        <v>204.71</v>
      </c>
    </row>
    <row r="760" spans="1:5" x14ac:dyDescent="0.25">
      <c r="A760" s="7">
        <v>40122</v>
      </c>
      <c r="B760" t="s">
        <v>17</v>
      </c>
      <c r="C760">
        <v>2877</v>
      </c>
      <c r="D760" t="s">
        <v>45</v>
      </c>
      <c r="E760" s="4">
        <v>97.43</v>
      </c>
    </row>
    <row r="761" spans="1:5" x14ac:dyDescent="0.25">
      <c r="A761" s="7">
        <v>40122</v>
      </c>
      <c r="B761" t="s">
        <v>29</v>
      </c>
      <c r="C761">
        <v>2877</v>
      </c>
      <c r="D761" t="s">
        <v>42</v>
      </c>
      <c r="E761" s="4">
        <v>35.549999999999997</v>
      </c>
    </row>
    <row r="762" spans="1:5" x14ac:dyDescent="0.25">
      <c r="A762" s="7">
        <v>40123</v>
      </c>
      <c r="B762" t="s">
        <v>29</v>
      </c>
      <c r="C762">
        <v>2877</v>
      </c>
      <c r="D762" t="s">
        <v>7</v>
      </c>
      <c r="E762" s="4">
        <v>17.2</v>
      </c>
    </row>
    <row r="763" spans="1:5" x14ac:dyDescent="0.25">
      <c r="A763" s="7">
        <v>40124</v>
      </c>
      <c r="B763" t="s">
        <v>26</v>
      </c>
      <c r="C763">
        <v>2877</v>
      </c>
      <c r="D763" t="s">
        <v>12</v>
      </c>
      <c r="E763" s="4">
        <v>5.2</v>
      </c>
    </row>
    <row r="764" spans="1:5" x14ac:dyDescent="0.25">
      <c r="A764" s="7">
        <v>40124</v>
      </c>
      <c r="B764" t="s">
        <v>37</v>
      </c>
      <c r="C764">
        <v>2877</v>
      </c>
      <c r="D764" t="s">
        <v>59</v>
      </c>
      <c r="E764" s="4">
        <v>45.25</v>
      </c>
    </row>
    <row r="765" spans="1:5" x14ac:dyDescent="0.25">
      <c r="A765" s="7">
        <v>40124</v>
      </c>
      <c r="B765" t="s">
        <v>17</v>
      </c>
      <c r="C765">
        <v>2877</v>
      </c>
      <c r="D765" t="s">
        <v>45</v>
      </c>
      <c r="E765" s="4">
        <v>50.97</v>
      </c>
    </row>
    <row r="766" spans="1:5" x14ac:dyDescent="0.25">
      <c r="A766" s="7">
        <v>40125</v>
      </c>
      <c r="B766" t="s">
        <v>26</v>
      </c>
      <c r="C766">
        <v>2877</v>
      </c>
      <c r="D766" t="s">
        <v>12</v>
      </c>
      <c r="E766" s="4">
        <v>209.83</v>
      </c>
    </row>
    <row r="767" spans="1:5" x14ac:dyDescent="0.25">
      <c r="A767" s="7">
        <v>40125</v>
      </c>
      <c r="B767" t="s">
        <v>20</v>
      </c>
      <c r="C767">
        <v>2877</v>
      </c>
      <c r="D767" t="s">
        <v>45</v>
      </c>
      <c r="E767" s="4">
        <v>104.51</v>
      </c>
    </row>
    <row r="768" spans="1:5" x14ac:dyDescent="0.25">
      <c r="A768" s="7">
        <v>40126</v>
      </c>
      <c r="B768" t="s">
        <v>38</v>
      </c>
      <c r="C768">
        <v>2877</v>
      </c>
      <c r="D768" t="s">
        <v>14</v>
      </c>
      <c r="E768" s="4">
        <v>20.5</v>
      </c>
    </row>
    <row r="769" spans="1:5" x14ac:dyDescent="0.25">
      <c r="A769" s="7">
        <v>40128</v>
      </c>
      <c r="B769" t="s">
        <v>20</v>
      </c>
      <c r="C769">
        <v>2877</v>
      </c>
      <c r="D769" t="s">
        <v>45</v>
      </c>
      <c r="E769" s="4">
        <v>17.809999999999999</v>
      </c>
    </row>
    <row r="770" spans="1:5" x14ac:dyDescent="0.25">
      <c r="A770" s="7">
        <v>40128</v>
      </c>
      <c r="B770" t="s">
        <v>17</v>
      </c>
      <c r="C770">
        <v>2877</v>
      </c>
      <c r="D770" t="s">
        <v>45</v>
      </c>
      <c r="E770" s="4">
        <v>42.97</v>
      </c>
    </row>
    <row r="771" spans="1:5" x14ac:dyDescent="0.25">
      <c r="A771" s="7">
        <v>40129</v>
      </c>
      <c r="B771" t="s">
        <v>22</v>
      </c>
      <c r="C771">
        <v>2877</v>
      </c>
      <c r="D771" t="s">
        <v>43</v>
      </c>
      <c r="E771" s="4">
        <v>23.49</v>
      </c>
    </row>
    <row r="772" spans="1:5" x14ac:dyDescent="0.25">
      <c r="A772" s="7">
        <v>40129</v>
      </c>
      <c r="B772" t="s">
        <v>22</v>
      </c>
      <c r="C772">
        <v>2877</v>
      </c>
      <c r="D772" t="s">
        <v>47</v>
      </c>
      <c r="E772" s="4">
        <v>88.5</v>
      </c>
    </row>
    <row r="773" spans="1:5" x14ac:dyDescent="0.25">
      <c r="A773" s="7">
        <v>40129</v>
      </c>
      <c r="B773" t="s">
        <v>23</v>
      </c>
      <c r="C773">
        <v>2877</v>
      </c>
      <c r="D773" t="s">
        <v>45</v>
      </c>
      <c r="E773" s="4">
        <v>123.58</v>
      </c>
    </row>
    <row r="774" spans="1:5" x14ac:dyDescent="0.25">
      <c r="A774" s="7">
        <v>40129</v>
      </c>
      <c r="B774" t="s">
        <v>39</v>
      </c>
      <c r="C774">
        <v>2877</v>
      </c>
      <c r="D774" t="s">
        <v>43</v>
      </c>
      <c r="E774" s="4">
        <v>10.45</v>
      </c>
    </row>
    <row r="775" spans="1:5" x14ac:dyDescent="0.25">
      <c r="A775" s="7">
        <v>40129</v>
      </c>
      <c r="B775" t="s">
        <v>17</v>
      </c>
      <c r="C775">
        <v>2877</v>
      </c>
      <c r="D775" t="s">
        <v>45</v>
      </c>
      <c r="E775" s="4">
        <v>19.8</v>
      </c>
    </row>
    <row r="776" spans="1:5" x14ac:dyDescent="0.25">
      <c r="A776" s="7">
        <v>40129</v>
      </c>
      <c r="B776" t="s">
        <v>37</v>
      </c>
      <c r="C776">
        <v>2877</v>
      </c>
      <c r="D776" t="s">
        <v>43</v>
      </c>
      <c r="E776" s="4">
        <v>61.95</v>
      </c>
    </row>
    <row r="777" spans="1:5" x14ac:dyDescent="0.25">
      <c r="A777" s="7">
        <v>40129</v>
      </c>
      <c r="B777" t="s">
        <v>29</v>
      </c>
      <c r="C777">
        <v>2877</v>
      </c>
      <c r="D777" t="s">
        <v>42</v>
      </c>
      <c r="E777" s="4">
        <v>112.05</v>
      </c>
    </row>
    <row r="778" spans="1:5" x14ac:dyDescent="0.25">
      <c r="A778" s="7">
        <v>40130</v>
      </c>
      <c r="B778" t="s">
        <v>22</v>
      </c>
      <c r="C778">
        <v>2877</v>
      </c>
      <c r="D778" t="s">
        <v>9</v>
      </c>
      <c r="E778" s="4">
        <v>4.95</v>
      </c>
    </row>
    <row r="779" spans="1:5" x14ac:dyDescent="0.25">
      <c r="A779" s="7">
        <v>40130</v>
      </c>
      <c r="B779" t="s">
        <v>29</v>
      </c>
      <c r="C779">
        <v>2877</v>
      </c>
      <c r="D779" t="s">
        <v>7</v>
      </c>
      <c r="E779" s="4">
        <v>15.45</v>
      </c>
    </row>
    <row r="780" spans="1:5" x14ac:dyDescent="0.25">
      <c r="A780" s="7">
        <v>40130</v>
      </c>
      <c r="B780" t="s">
        <v>40</v>
      </c>
      <c r="C780">
        <v>2877</v>
      </c>
      <c r="D780" t="s">
        <v>12</v>
      </c>
      <c r="E780" s="4">
        <v>84.1</v>
      </c>
    </row>
    <row r="781" spans="1:5" x14ac:dyDescent="0.25">
      <c r="A781" s="7">
        <v>40130</v>
      </c>
      <c r="B781" t="s">
        <v>40</v>
      </c>
      <c r="C781">
        <v>2877</v>
      </c>
      <c r="D781" t="s">
        <v>12</v>
      </c>
      <c r="E781" s="4">
        <v>84.1</v>
      </c>
    </row>
    <row r="782" spans="1:5" x14ac:dyDescent="0.25">
      <c r="A782" s="7">
        <v>40130</v>
      </c>
      <c r="B782" t="s">
        <v>31</v>
      </c>
      <c r="C782">
        <v>2877</v>
      </c>
      <c r="D782" t="s">
        <v>45</v>
      </c>
      <c r="E782" s="4">
        <v>6.02</v>
      </c>
    </row>
    <row r="783" spans="1:5" x14ac:dyDescent="0.25">
      <c r="A783" s="7">
        <v>40130</v>
      </c>
      <c r="B783" t="s">
        <v>36</v>
      </c>
      <c r="C783">
        <v>2877</v>
      </c>
      <c r="D783" t="s">
        <v>12</v>
      </c>
      <c r="E783" s="4">
        <v>17.63</v>
      </c>
    </row>
    <row r="784" spans="1:5" x14ac:dyDescent="0.25">
      <c r="A784" s="7">
        <v>40131</v>
      </c>
      <c r="B784" t="s">
        <v>40</v>
      </c>
      <c r="C784">
        <v>2877</v>
      </c>
      <c r="D784" t="s">
        <v>7</v>
      </c>
      <c r="E784" s="4">
        <v>13.5</v>
      </c>
    </row>
    <row r="785" spans="1:5" x14ac:dyDescent="0.25">
      <c r="A785" s="7">
        <v>40131</v>
      </c>
      <c r="B785" t="s">
        <v>26</v>
      </c>
      <c r="C785">
        <v>2877</v>
      </c>
      <c r="D785" t="s">
        <v>49</v>
      </c>
      <c r="E785" s="4">
        <v>59.8</v>
      </c>
    </row>
    <row r="786" spans="1:5" x14ac:dyDescent="0.25">
      <c r="A786" s="7">
        <v>40131</v>
      </c>
      <c r="B786" t="s">
        <v>29</v>
      </c>
      <c r="C786">
        <v>2877</v>
      </c>
      <c r="D786" t="s">
        <v>42</v>
      </c>
      <c r="E786" s="4">
        <v>104.87</v>
      </c>
    </row>
    <row r="787" spans="1:5" x14ac:dyDescent="0.25">
      <c r="A787" s="7">
        <v>40131</v>
      </c>
      <c r="B787" t="s">
        <v>17</v>
      </c>
      <c r="C787">
        <v>2877</v>
      </c>
      <c r="D787" t="s">
        <v>45</v>
      </c>
      <c r="E787" s="4">
        <v>125.96</v>
      </c>
    </row>
    <row r="788" spans="1:5" x14ac:dyDescent="0.25">
      <c r="A788" s="7">
        <v>40132</v>
      </c>
      <c r="B788" t="s">
        <v>23</v>
      </c>
      <c r="C788">
        <v>2877</v>
      </c>
      <c r="D788" t="s">
        <v>45</v>
      </c>
      <c r="E788" s="4">
        <v>23.94</v>
      </c>
    </row>
    <row r="789" spans="1:5" x14ac:dyDescent="0.25">
      <c r="A789" s="7">
        <v>40132</v>
      </c>
      <c r="B789" t="s">
        <v>15</v>
      </c>
      <c r="C789">
        <v>2877</v>
      </c>
      <c r="E789" s="4">
        <v>5.35</v>
      </c>
    </row>
    <row r="790" spans="1:5" x14ac:dyDescent="0.25">
      <c r="A790" s="7">
        <v>40132</v>
      </c>
      <c r="B790" t="s">
        <v>15</v>
      </c>
      <c r="C790">
        <v>2877</v>
      </c>
      <c r="D790" t="s">
        <v>42</v>
      </c>
      <c r="E790" s="4">
        <v>9.35</v>
      </c>
    </row>
    <row r="791" spans="1:5" x14ac:dyDescent="0.25">
      <c r="A791" s="7">
        <v>40132</v>
      </c>
      <c r="B791" t="s">
        <v>16</v>
      </c>
      <c r="C791">
        <v>2877</v>
      </c>
      <c r="D791" t="s">
        <v>43</v>
      </c>
      <c r="E791" s="4">
        <v>7.33</v>
      </c>
    </row>
    <row r="792" spans="1:5" x14ac:dyDescent="0.25">
      <c r="A792" s="7">
        <v>40132</v>
      </c>
      <c r="B792" t="s">
        <v>17</v>
      </c>
      <c r="C792">
        <v>2877</v>
      </c>
      <c r="D792" t="s">
        <v>45</v>
      </c>
      <c r="E792" s="4">
        <v>28.72</v>
      </c>
    </row>
    <row r="793" spans="1:5" x14ac:dyDescent="0.25">
      <c r="A793" s="7">
        <v>40132</v>
      </c>
      <c r="B793" t="s">
        <v>16</v>
      </c>
      <c r="C793">
        <v>2877</v>
      </c>
      <c r="D793" t="s">
        <v>50</v>
      </c>
      <c r="E793" s="4">
        <v>20.02</v>
      </c>
    </row>
    <row r="794" spans="1:5" x14ac:dyDescent="0.25">
      <c r="A794" s="7">
        <v>40133</v>
      </c>
      <c r="B794" t="s">
        <v>17</v>
      </c>
      <c r="C794">
        <v>2877</v>
      </c>
      <c r="D794" t="s">
        <v>6</v>
      </c>
      <c r="E794" s="4">
        <v>5.05</v>
      </c>
    </row>
    <row r="795" spans="1:5" x14ac:dyDescent="0.25">
      <c r="A795" s="7">
        <v>40133</v>
      </c>
      <c r="B795" t="s">
        <v>23</v>
      </c>
      <c r="C795">
        <v>2877</v>
      </c>
      <c r="D795" t="s">
        <v>47</v>
      </c>
      <c r="E795" s="4">
        <v>20.89</v>
      </c>
    </row>
    <row r="796" spans="1:5" x14ac:dyDescent="0.25">
      <c r="A796" s="7">
        <v>40133</v>
      </c>
      <c r="B796" t="s">
        <v>32</v>
      </c>
      <c r="C796">
        <v>2877</v>
      </c>
      <c r="D796" t="s">
        <v>9</v>
      </c>
      <c r="E796" s="4">
        <v>23.85</v>
      </c>
    </row>
    <row r="797" spans="1:5" x14ac:dyDescent="0.25">
      <c r="A797" s="7">
        <v>40133</v>
      </c>
      <c r="B797" t="s">
        <v>17</v>
      </c>
      <c r="C797">
        <v>2877</v>
      </c>
      <c r="D797" t="s">
        <v>49</v>
      </c>
      <c r="E797" s="4">
        <v>29</v>
      </c>
    </row>
    <row r="798" spans="1:5" x14ac:dyDescent="0.25">
      <c r="A798" s="7">
        <v>40133</v>
      </c>
      <c r="B798" t="s">
        <v>18</v>
      </c>
      <c r="C798">
        <v>2877</v>
      </c>
      <c r="D798" t="s">
        <v>47</v>
      </c>
      <c r="E798" s="4">
        <v>55.95</v>
      </c>
    </row>
    <row r="799" spans="1:5" x14ac:dyDescent="0.25">
      <c r="A799" s="7">
        <v>40134</v>
      </c>
      <c r="B799" t="s">
        <v>32</v>
      </c>
      <c r="C799">
        <v>2877</v>
      </c>
      <c r="D799" t="s">
        <v>9</v>
      </c>
      <c r="E799" s="4">
        <v>12.75</v>
      </c>
    </row>
    <row r="800" spans="1:5" x14ac:dyDescent="0.25">
      <c r="A800" s="7">
        <v>40134</v>
      </c>
      <c r="B800" t="s">
        <v>19</v>
      </c>
      <c r="C800">
        <v>2877</v>
      </c>
      <c r="D800" t="s">
        <v>50</v>
      </c>
      <c r="E800" s="4">
        <v>15.73</v>
      </c>
    </row>
    <row r="801" spans="1:5" x14ac:dyDescent="0.25">
      <c r="A801" s="7">
        <v>40134</v>
      </c>
      <c r="B801" t="s">
        <v>20</v>
      </c>
      <c r="C801">
        <v>2877</v>
      </c>
      <c r="D801" t="s">
        <v>6</v>
      </c>
      <c r="E801" s="4">
        <v>333.76</v>
      </c>
    </row>
    <row r="802" spans="1:5" x14ac:dyDescent="0.25">
      <c r="A802" s="7">
        <v>40135</v>
      </c>
      <c r="B802" t="s">
        <v>21</v>
      </c>
      <c r="C802">
        <v>2877</v>
      </c>
      <c r="D802" t="s">
        <v>42</v>
      </c>
      <c r="E802" s="4">
        <v>10.95</v>
      </c>
    </row>
    <row r="803" spans="1:5" x14ac:dyDescent="0.25">
      <c r="A803" s="7">
        <v>40135</v>
      </c>
      <c r="B803" t="s">
        <v>20</v>
      </c>
      <c r="C803">
        <v>2877</v>
      </c>
      <c r="D803" t="s">
        <v>45</v>
      </c>
      <c r="E803" s="4">
        <v>59.13</v>
      </c>
    </row>
    <row r="804" spans="1:5" x14ac:dyDescent="0.25">
      <c r="A804" s="7">
        <v>40136</v>
      </c>
      <c r="B804" t="s">
        <v>29</v>
      </c>
      <c r="C804">
        <v>2877</v>
      </c>
      <c r="D804" t="s">
        <v>7</v>
      </c>
      <c r="E804" s="4">
        <v>22.15</v>
      </c>
    </row>
    <row r="805" spans="1:5" x14ac:dyDescent="0.25">
      <c r="A805" s="7">
        <v>40136</v>
      </c>
      <c r="B805" t="s">
        <v>15</v>
      </c>
      <c r="C805">
        <v>2877</v>
      </c>
      <c r="D805" t="s">
        <v>42</v>
      </c>
      <c r="E805" s="4">
        <v>6.14</v>
      </c>
    </row>
    <row r="806" spans="1:5" x14ac:dyDescent="0.25">
      <c r="A806" s="7">
        <v>40136</v>
      </c>
      <c r="B806" t="s">
        <v>18</v>
      </c>
      <c r="C806">
        <v>2877</v>
      </c>
      <c r="D806" t="s">
        <v>5</v>
      </c>
      <c r="E806" s="4">
        <v>17.809999999999999</v>
      </c>
    </row>
    <row r="807" spans="1:5" x14ac:dyDescent="0.25">
      <c r="A807" s="7">
        <v>40136</v>
      </c>
      <c r="B807" t="s">
        <v>20</v>
      </c>
      <c r="C807">
        <v>2877</v>
      </c>
      <c r="D807" t="s">
        <v>45</v>
      </c>
      <c r="E807" s="4">
        <v>21.78</v>
      </c>
    </row>
    <row r="808" spans="1:5" x14ac:dyDescent="0.25">
      <c r="A808" s="7">
        <v>40137</v>
      </c>
      <c r="B808" t="s">
        <v>22</v>
      </c>
      <c r="C808">
        <v>2877</v>
      </c>
      <c r="D808" t="s">
        <v>9</v>
      </c>
      <c r="E808" s="4">
        <v>4.95</v>
      </c>
    </row>
    <row r="809" spans="1:5" x14ac:dyDescent="0.25">
      <c r="A809" s="7">
        <v>40137</v>
      </c>
      <c r="B809" t="s">
        <v>17</v>
      </c>
      <c r="C809">
        <v>2877</v>
      </c>
      <c r="D809" t="s">
        <v>50</v>
      </c>
      <c r="E809" s="4">
        <v>10.01</v>
      </c>
    </row>
    <row r="810" spans="1:5" x14ac:dyDescent="0.25">
      <c r="A810" s="7">
        <v>40137</v>
      </c>
      <c r="B810" t="s">
        <v>20</v>
      </c>
      <c r="C810">
        <v>2877</v>
      </c>
      <c r="E810" s="4">
        <v>14.99</v>
      </c>
    </row>
    <row r="811" spans="1:5" x14ac:dyDescent="0.25">
      <c r="A811" s="7">
        <v>40138</v>
      </c>
      <c r="B811" t="s">
        <v>22</v>
      </c>
      <c r="C811">
        <v>2877</v>
      </c>
      <c r="E811" s="4">
        <v>25.1</v>
      </c>
    </row>
    <row r="812" spans="1:5" x14ac:dyDescent="0.25">
      <c r="A812" s="7">
        <v>40138</v>
      </c>
      <c r="B812" t="s">
        <v>17</v>
      </c>
      <c r="C812">
        <v>2877</v>
      </c>
      <c r="D812" t="s">
        <v>45</v>
      </c>
      <c r="E812" s="4">
        <v>27.99</v>
      </c>
    </row>
    <row r="813" spans="1:5" x14ac:dyDescent="0.25">
      <c r="A813" s="7">
        <v>40139</v>
      </c>
      <c r="B813" t="s">
        <v>20</v>
      </c>
      <c r="C813">
        <v>2877</v>
      </c>
      <c r="D813" t="s">
        <v>45</v>
      </c>
      <c r="E813" s="4">
        <v>6.42</v>
      </c>
    </row>
    <row r="814" spans="1:5" x14ac:dyDescent="0.25">
      <c r="A814" s="7">
        <v>40139</v>
      </c>
      <c r="B814" t="s">
        <v>17</v>
      </c>
      <c r="C814">
        <v>2877</v>
      </c>
      <c r="D814" t="s">
        <v>50</v>
      </c>
      <c r="E814" s="4">
        <v>23.25</v>
      </c>
    </row>
    <row r="815" spans="1:5" x14ac:dyDescent="0.25">
      <c r="A815" s="7">
        <v>40140</v>
      </c>
      <c r="B815" t="s">
        <v>23</v>
      </c>
      <c r="C815">
        <v>2877</v>
      </c>
      <c r="D815" t="s">
        <v>47</v>
      </c>
      <c r="E815" s="4">
        <v>23.02</v>
      </c>
    </row>
    <row r="816" spans="1:5" x14ac:dyDescent="0.25">
      <c r="A816" s="7">
        <v>40140</v>
      </c>
      <c r="B816" t="s">
        <v>22</v>
      </c>
      <c r="C816">
        <v>2877</v>
      </c>
      <c r="D816" t="s">
        <v>43</v>
      </c>
      <c r="E816" s="4">
        <v>29.49</v>
      </c>
    </row>
    <row r="817" spans="1:5" x14ac:dyDescent="0.25">
      <c r="A817" s="7">
        <v>40140</v>
      </c>
      <c r="B817" t="s">
        <v>26</v>
      </c>
      <c r="C817">
        <v>2877</v>
      </c>
      <c r="D817" t="s">
        <v>12</v>
      </c>
      <c r="E817" s="4">
        <v>60.98</v>
      </c>
    </row>
    <row r="818" spans="1:5" x14ac:dyDescent="0.25">
      <c r="A818" s="7">
        <v>40140</v>
      </c>
      <c r="B818" t="s">
        <v>17</v>
      </c>
      <c r="C818">
        <v>2877</v>
      </c>
      <c r="D818" t="s">
        <v>45</v>
      </c>
      <c r="E818" s="4">
        <v>184.69</v>
      </c>
    </row>
    <row r="819" spans="1:5" x14ac:dyDescent="0.25">
      <c r="A819" s="7">
        <v>40141</v>
      </c>
      <c r="B819" t="s">
        <v>23</v>
      </c>
      <c r="C819">
        <v>2877</v>
      </c>
      <c r="D819" t="s">
        <v>47</v>
      </c>
      <c r="E819" s="4">
        <v>19.54</v>
      </c>
    </row>
    <row r="820" spans="1:5" x14ac:dyDescent="0.25">
      <c r="A820" s="7">
        <v>40141</v>
      </c>
      <c r="B820" t="s">
        <v>22</v>
      </c>
      <c r="C820">
        <v>2877</v>
      </c>
      <c r="D820" t="s">
        <v>47</v>
      </c>
      <c r="E820" s="4">
        <v>110.75</v>
      </c>
    </row>
    <row r="821" spans="1:5" x14ac:dyDescent="0.25">
      <c r="A821" s="7">
        <v>40142</v>
      </c>
      <c r="B821" t="s">
        <v>15</v>
      </c>
      <c r="C821">
        <v>2877</v>
      </c>
      <c r="D821" t="s">
        <v>42</v>
      </c>
      <c r="E821" s="4">
        <v>19.7</v>
      </c>
    </row>
    <row r="822" spans="1:5" x14ac:dyDescent="0.25">
      <c r="A822" s="7">
        <v>40142</v>
      </c>
      <c r="B822" t="s">
        <v>20</v>
      </c>
      <c r="C822">
        <v>2877</v>
      </c>
      <c r="D822" t="s">
        <v>45</v>
      </c>
      <c r="E822" s="4">
        <v>14.12</v>
      </c>
    </row>
    <row r="823" spans="1:5" x14ac:dyDescent="0.25">
      <c r="A823" s="7">
        <v>40143</v>
      </c>
      <c r="B823" t="s">
        <v>29</v>
      </c>
      <c r="C823">
        <v>2877</v>
      </c>
      <c r="D823" t="s">
        <v>7</v>
      </c>
      <c r="E823" s="4">
        <v>13.7</v>
      </c>
    </row>
    <row r="824" spans="1:5" x14ac:dyDescent="0.25">
      <c r="A824" s="7">
        <v>40143</v>
      </c>
      <c r="B824" t="s">
        <v>17</v>
      </c>
      <c r="C824">
        <v>2877</v>
      </c>
      <c r="D824" t="s">
        <v>45</v>
      </c>
      <c r="E824" s="4">
        <v>69.78</v>
      </c>
    </row>
    <row r="825" spans="1:5" x14ac:dyDescent="0.25">
      <c r="A825" s="7">
        <v>40144</v>
      </c>
      <c r="B825" t="s">
        <v>17</v>
      </c>
      <c r="C825">
        <v>2877</v>
      </c>
      <c r="D825" t="s">
        <v>50</v>
      </c>
      <c r="E825" s="4">
        <v>23.14</v>
      </c>
    </row>
    <row r="826" spans="1:5" x14ac:dyDescent="0.25">
      <c r="A826" s="7">
        <v>40144</v>
      </c>
      <c r="B826" t="s">
        <v>23</v>
      </c>
      <c r="C826">
        <v>2877</v>
      </c>
      <c r="D826" t="s">
        <v>45</v>
      </c>
      <c r="E826" s="4">
        <v>301.45999999999998</v>
      </c>
    </row>
    <row r="827" spans="1:5" x14ac:dyDescent="0.25">
      <c r="A827" s="7">
        <v>40144</v>
      </c>
      <c r="B827" t="s">
        <v>20</v>
      </c>
      <c r="C827">
        <v>2264</v>
      </c>
      <c r="D827" t="s">
        <v>12</v>
      </c>
      <c r="E827" s="4">
        <v>114</v>
      </c>
    </row>
    <row r="828" spans="1:5" x14ac:dyDescent="0.25">
      <c r="A828" s="7">
        <v>40145</v>
      </c>
      <c r="B828" t="s">
        <v>22</v>
      </c>
      <c r="C828">
        <v>2877</v>
      </c>
      <c r="D828" t="s">
        <v>43</v>
      </c>
      <c r="E828" s="4">
        <v>13.43</v>
      </c>
    </row>
    <row r="829" spans="1:5" x14ac:dyDescent="0.25">
      <c r="A829" s="7">
        <v>40145</v>
      </c>
      <c r="B829" t="s">
        <v>22</v>
      </c>
      <c r="C829">
        <v>2877</v>
      </c>
      <c r="D829" t="s">
        <v>43</v>
      </c>
      <c r="E829" s="4">
        <v>8.77</v>
      </c>
    </row>
    <row r="830" spans="1:5" x14ac:dyDescent="0.25">
      <c r="A830" s="7">
        <v>40145</v>
      </c>
      <c r="B830" t="s">
        <v>22</v>
      </c>
      <c r="C830">
        <v>2877</v>
      </c>
      <c r="D830" t="s">
        <v>43</v>
      </c>
      <c r="E830" s="4">
        <v>18.48</v>
      </c>
    </row>
    <row r="831" spans="1:5" x14ac:dyDescent="0.25">
      <c r="A831" s="7">
        <v>40145</v>
      </c>
      <c r="B831" t="s">
        <v>22</v>
      </c>
      <c r="C831">
        <v>2877</v>
      </c>
      <c r="D831" t="s">
        <v>43</v>
      </c>
      <c r="E831" s="4">
        <v>12.49</v>
      </c>
    </row>
    <row r="832" spans="1:5" x14ac:dyDescent="0.25">
      <c r="A832" s="7">
        <v>40145</v>
      </c>
      <c r="B832" t="s">
        <v>22</v>
      </c>
      <c r="C832">
        <v>2877</v>
      </c>
      <c r="D832" t="s">
        <v>43</v>
      </c>
      <c r="E832" s="4">
        <v>10.25</v>
      </c>
    </row>
    <row r="833" spans="1:5" x14ac:dyDescent="0.25">
      <c r="A833" s="7">
        <v>40145</v>
      </c>
      <c r="B833" t="s">
        <v>22</v>
      </c>
      <c r="C833">
        <v>2877</v>
      </c>
      <c r="D833" t="s">
        <v>43</v>
      </c>
      <c r="E833" s="4">
        <v>55.01</v>
      </c>
    </row>
    <row r="834" spans="1:5" x14ac:dyDescent="0.25">
      <c r="A834" s="7">
        <v>40145</v>
      </c>
      <c r="B834" t="s">
        <v>18</v>
      </c>
      <c r="C834">
        <v>2877</v>
      </c>
      <c r="D834" t="s">
        <v>45</v>
      </c>
      <c r="E834" s="4">
        <v>7.01</v>
      </c>
    </row>
    <row r="835" spans="1:5" x14ac:dyDescent="0.25">
      <c r="A835" s="7">
        <v>40145</v>
      </c>
      <c r="B835" t="s">
        <v>20</v>
      </c>
      <c r="C835">
        <v>2877</v>
      </c>
      <c r="D835" t="s">
        <v>45</v>
      </c>
      <c r="E835" s="4">
        <v>9.41</v>
      </c>
    </row>
    <row r="836" spans="1:5" x14ac:dyDescent="0.25">
      <c r="A836" s="7">
        <v>40146</v>
      </c>
      <c r="B836" t="s">
        <v>26</v>
      </c>
      <c r="C836">
        <v>2877</v>
      </c>
      <c r="D836" t="s">
        <v>12</v>
      </c>
      <c r="E836" s="4">
        <v>6.29</v>
      </c>
    </row>
    <row r="837" spans="1:5" x14ac:dyDescent="0.25">
      <c r="A837" s="7">
        <v>40146</v>
      </c>
      <c r="B837" t="s">
        <v>16</v>
      </c>
      <c r="C837">
        <v>2877</v>
      </c>
      <c r="D837" t="s">
        <v>48</v>
      </c>
      <c r="E837" s="4">
        <v>957.05</v>
      </c>
    </row>
    <row r="838" spans="1:5" x14ac:dyDescent="0.25">
      <c r="A838" s="7">
        <v>40146</v>
      </c>
      <c r="B838" t="s">
        <v>22</v>
      </c>
      <c r="C838">
        <v>2877</v>
      </c>
      <c r="D838" t="s">
        <v>43</v>
      </c>
      <c r="E838" s="4">
        <v>10.48</v>
      </c>
    </row>
    <row r="839" spans="1:5" x14ac:dyDescent="0.25">
      <c r="A839" s="7">
        <v>40148</v>
      </c>
      <c r="B839" t="s">
        <v>20</v>
      </c>
      <c r="C839">
        <v>2877</v>
      </c>
      <c r="D839" t="s">
        <v>45</v>
      </c>
      <c r="E839" s="4">
        <v>69.06</v>
      </c>
    </row>
    <row r="840" spans="1:5" x14ac:dyDescent="0.25">
      <c r="A840" s="7">
        <v>40148</v>
      </c>
      <c r="B840" t="s">
        <v>23</v>
      </c>
      <c r="C840">
        <v>2877</v>
      </c>
      <c r="D840" t="s">
        <v>45</v>
      </c>
      <c r="E840" s="4">
        <v>48.05</v>
      </c>
    </row>
    <row r="841" spans="1:5" x14ac:dyDescent="0.25">
      <c r="A841" s="7">
        <v>40149</v>
      </c>
      <c r="B841" t="s">
        <v>25</v>
      </c>
      <c r="C841">
        <v>2877</v>
      </c>
      <c r="D841" t="s">
        <v>58</v>
      </c>
      <c r="E841" s="4">
        <v>60.74</v>
      </c>
    </row>
    <row r="842" spans="1:5" x14ac:dyDescent="0.25">
      <c r="A842" s="7">
        <v>40149</v>
      </c>
      <c r="B842" t="s">
        <v>26</v>
      </c>
      <c r="C842">
        <v>2877</v>
      </c>
      <c r="D842" t="s">
        <v>12</v>
      </c>
      <c r="E842" s="4">
        <v>197.83</v>
      </c>
    </row>
    <row r="843" spans="1:5" x14ac:dyDescent="0.25">
      <c r="A843" s="7">
        <v>40149</v>
      </c>
      <c r="B843" t="s">
        <v>24</v>
      </c>
      <c r="C843">
        <v>2877</v>
      </c>
      <c r="D843" t="s">
        <v>45</v>
      </c>
      <c r="E843" s="4">
        <v>43.74</v>
      </c>
    </row>
    <row r="844" spans="1:5" x14ac:dyDescent="0.25">
      <c r="A844" s="7">
        <v>40149</v>
      </c>
      <c r="B844" t="s">
        <v>17</v>
      </c>
      <c r="C844">
        <v>2877</v>
      </c>
      <c r="D844" t="s">
        <v>45</v>
      </c>
      <c r="E844" s="4">
        <v>82.45</v>
      </c>
    </row>
    <row r="845" spans="1:5" x14ac:dyDescent="0.25">
      <c r="A845" s="7">
        <v>40149</v>
      </c>
      <c r="B845" t="s">
        <v>23</v>
      </c>
      <c r="C845">
        <v>2877</v>
      </c>
      <c r="D845" t="s">
        <v>45</v>
      </c>
      <c r="E845" s="4">
        <v>280.25</v>
      </c>
    </row>
    <row r="846" spans="1:5" x14ac:dyDescent="0.25">
      <c r="A846" s="7">
        <v>40150</v>
      </c>
      <c r="B846" t="s">
        <v>31</v>
      </c>
      <c r="C846">
        <v>2877</v>
      </c>
      <c r="D846" t="s">
        <v>45</v>
      </c>
      <c r="E846" s="4">
        <v>8.49</v>
      </c>
    </row>
    <row r="847" spans="1:5" x14ac:dyDescent="0.25">
      <c r="A847" s="7">
        <v>40150</v>
      </c>
      <c r="B847" t="s">
        <v>17</v>
      </c>
      <c r="C847">
        <v>2877</v>
      </c>
      <c r="D847" t="s">
        <v>50</v>
      </c>
      <c r="E847" s="4">
        <v>13.63</v>
      </c>
    </row>
    <row r="848" spans="1:5" x14ac:dyDescent="0.25">
      <c r="A848" s="7">
        <v>40151</v>
      </c>
      <c r="B848" t="s">
        <v>15</v>
      </c>
      <c r="C848">
        <v>2264</v>
      </c>
      <c r="D848" t="s">
        <v>42</v>
      </c>
      <c r="E848" s="4">
        <v>25</v>
      </c>
    </row>
    <row r="849" spans="1:5" x14ac:dyDescent="0.25">
      <c r="A849" s="7">
        <v>40153</v>
      </c>
      <c r="B849" t="s">
        <v>29</v>
      </c>
      <c r="C849">
        <v>2877</v>
      </c>
      <c r="D849" t="s">
        <v>7</v>
      </c>
      <c r="E849" s="4">
        <v>15.45</v>
      </c>
    </row>
    <row r="850" spans="1:5" x14ac:dyDescent="0.25">
      <c r="A850" s="7">
        <v>40153</v>
      </c>
      <c r="B850" t="s">
        <v>31</v>
      </c>
      <c r="C850">
        <v>2877</v>
      </c>
      <c r="D850" t="s">
        <v>45</v>
      </c>
      <c r="E850" s="4">
        <v>6.79</v>
      </c>
    </row>
    <row r="851" spans="1:5" x14ac:dyDescent="0.25">
      <c r="A851" s="7">
        <v>40153</v>
      </c>
      <c r="B851" t="s">
        <v>17</v>
      </c>
      <c r="C851">
        <v>2877</v>
      </c>
      <c r="D851" t="s">
        <v>45</v>
      </c>
      <c r="E851" s="4">
        <v>151.82</v>
      </c>
    </row>
    <row r="852" spans="1:5" x14ac:dyDescent="0.25">
      <c r="A852" s="7">
        <v>40154</v>
      </c>
      <c r="B852" t="s">
        <v>20</v>
      </c>
      <c r="C852">
        <v>2877</v>
      </c>
      <c r="D852" t="s">
        <v>49</v>
      </c>
      <c r="E852" s="4">
        <v>56</v>
      </c>
    </row>
    <row r="853" spans="1:5" x14ac:dyDescent="0.25">
      <c r="A853" s="7">
        <v>40154</v>
      </c>
      <c r="B853" t="s">
        <v>20</v>
      </c>
      <c r="C853">
        <v>2877</v>
      </c>
      <c r="D853" t="s">
        <v>45</v>
      </c>
      <c r="E853" s="4">
        <v>62.88</v>
      </c>
    </row>
    <row r="854" spans="1:5" x14ac:dyDescent="0.25">
      <c r="A854" s="7">
        <v>40156</v>
      </c>
      <c r="B854" t="s">
        <v>33</v>
      </c>
      <c r="C854">
        <v>2877</v>
      </c>
      <c r="D854" t="s">
        <v>46</v>
      </c>
      <c r="E854" s="4">
        <v>268</v>
      </c>
    </row>
    <row r="855" spans="1:5" x14ac:dyDescent="0.25">
      <c r="A855" s="7">
        <v>40156</v>
      </c>
      <c r="B855" t="s">
        <v>25</v>
      </c>
      <c r="C855">
        <v>2877</v>
      </c>
      <c r="D855" t="s">
        <v>12</v>
      </c>
      <c r="E855" s="4">
        <v>9.26</v>
      </c>
    </row>
    <row r="856" spans="1:5" x14ac:dyDescent="0.25">
      <c r="A856" s="7">
        <v>40156</v>
      </c>
      <c r="B856" t="s">
        <v>26</v>
      </c>
      <c r="C856">
        <v>2877</v>
      </c>
      <c r="D856" t="s">
        <v>48</v>
      </c>
      <c r="E856" s="4">
        <v>8.23</v>
      </c>
    </row>
    <row r="857" spans="1:5" x14ac:dyDescent="0.25">
      <c r="A857" s="7">
        <v>40156</v>
      </c>
      <c r="B857" t="s">
        <v>17</v>
      </c>
      <c r="C857">
        <v>2877</v>
      </c>
      <c r="D857" t="s">
        <v>50</v>
      </c>
      <c r="E857" s="4">
        <v>23.44</v>
      </c>
    </row>
    <row r="858" spans="1:5" x14ac:dyDescent="0.25">
      <c r="A858" s="7">
        <v>40156</v>
      </c>
      <c r="B858" t="s">
        <v>17</v>
      </c>
      <c r="C858">
        <v>2877</v>
      </c>
      <c r="D858" t="s">
        <v>45</v>
      </c>
      <c r="E858" s="4">
        <v>49.29</v>
      </c>
    </row>
    <row r="859" spans="1:5" x14ac:dyDescent="0.25">
      <c r="A859" s="7">
        <v>40157</v>
      </c>
      <c r="B859" t="s">
        <v>23</v>
      </c>
      <c r="C859">
        <v>2877</v>
      </c>
      <c r="D859" t="s">
        <v>47</v>
      </c>
      <c r="E859" s="4">
        <v>27.34</v>
      </c>
    </row>
    <row r="860" spans="1:5" x14ac:dyDescent="0.25">
      <c r="A860" s="7">
        <v>40157</v>
      </c>
      <c r="B860" t="s">
        <v>27</v>
      </c>
      <c r="C860">
        <v>2877</v>
      </c>
      <c r="D860" t="s">
        <v>54</v>
      </c>
      <c r="E860" s="4">
        <v>27.95</v>
      </c>
    </row>
    <row r="861" spans="1:5" x14ac:dyDescent="0.25">
      <c r="A861" s="7">
        <v>40157</v>
      </c>
      <c r="B861" t="s">
        <v>23</v>
      </c>
      <c r="C861">
        <v>2877</v>
      </c>
      <c r="D861" t="s">
        <v>45</v>
      </c>
      <c r="E861" s="4">
        <v>48.35</v>
      </c>
    </row>
    <row r="862" spans="1:5" x14ac:dyDescent="0.25">
      <c r="A862" s="7">
        <v>40157</v>
      </c>
      <c r="B862" t="s">
        <v>39</v>
      </c>
      <c r="C862">
        <v>2877</v>
      </c>
      <c r="D862" t="s">
        <v>43</v>
      </c>
      <c r="E862" s="4">
        <v>8.68</v>
      </c>
    </row>
    <row r="863" spans="1:5" x14ac:dyDescent="0.25">
      <c r="A863" s="7">
        <v>40157</v>
      </c>
      <c r="B863" t="s">
        <v>15</v>
      </c>
      <c r="C863">
        <v>2877</v>
      </c>
      <c r="D863" t="s">
        <v>42</v>
      </c>
      <c r="E863" s="4">
        <v>10.76</v>
      </c>
    </row>
    <row r="864" spans="1:5" x14ac:dyDescent="0.25">
      <c r="A864" s="7">
        <v>40157</v>
      </c>
      <c r="B864" t="s">
        <v>28</v>
      </c>
      <c r="C864">
        <v>2877</v>
      </c>
      <c r="D864" t="s">
        <v>43</v>
      </c>
      <c r="E864" s="4">
        <v>46.55</v>
      </c>
    </row>
    <row r="865" spans="1:5" x14ac:dyDescent="0.25">
      <c r="A865" s="7">
        <v>40157</v>
      </c>
      <c r="B865" t="s">
        <v>39</v>
      </c>
      <c r="C865">
        <v>2877</v>
      </c>
      <c r="D865" t="s">
        <v>43</v>
      </c>
      <c r="E865" s="4">
        <v>148.38</v>
      </c>
    </row>
    <row r="866" spans="1:5" x14ac:dyDescent="0.25">
      <c r="A866" s="7">
        <v>40157</v>
      </c>
      <c r="B866" t="s">
        <v>37</v>
      </c>
      <c r="C866">
        <v>2877</v>
      </c>
      <c r="D866" t="s">
        <v>59</v>
      </c>
      <c r="E866" s="4">
        <v>239.87</v>
      </c>
    </row>
    <row r="867" spans="1:5" x14ac:dyDescent="0.25">
      <c r="A867" s="7">
        <v>40158</v>
      </c>
      <c r="B867" t="s">
        <v>26</v>
      </c>
      <c r="C867">
        <v>2877</v>
      </c>
      <c r="D867" t="s">
        <v>12</v>
      </c>
      <c r="E867" s="4">
        <v>41.82</v>
      </c>
    </row>
    <row r="868" spans="1:5" x14ac:dyDescent="0.25">
      <c r="A868" s="7">
        <v>40158</v>
      </c>
      <c r="B868" t="s">
        <v>20</v>
      </c>
      <c r="C868">
        <v>2877</v>
      </c>
      <c r="D868" t="s">
        <v>45</v>
      </c>
      <c r="E868" s="4">
        <v>51.23</v>
      </c>
    </row>
    <row r="869" spans="1:5" x14ac:dyDescent="0.25">
      <c r="A869" s="7">
        <v>40159</v>
      </c>
      <c r="B869" t="s">
        <v>41</v>
      </c>
      <c r="C869">
        <v>2877</v>
      </c>
      <c r="D869" t="s">
        <v>48</v>
      </c>
      <c r="E869" s="4">
        <v>10.97</v>
      </c>
    </row>
    <row r="870" spans="1:5" x14ac:dyDescent="0.25">
      <c r="A870" s="7">
        <v>40160</v>
      </c>
      <c r="B870" t="s">
        <v>17</v>
      </c>
      <c r="C870">
        <v>2877</v>
      </c>
      <c r="D870" t="s">
        <v>50</v>
      </c>
      <c r="E870" s="4">
        <v>16.21</v>
      </c>
    </row>
    <row r="871" spans="1:5" x14ac:dyDescent="0.25">
      <c r="A871" s="7">
        <v>40160</v>
      </c>
      <c r="B871" t="s">
        <v>22</v>
      </c>
      <c r="C871">
        <v>2877</v>
      </c>
      <c r="D871" t="s">
        <v>9</v>
      </c>
      <c r="E871" s="4">
        <v>4.95</v>
      </c>
    </row>
    <row r="872" spans="1:5" x14ac:dyDescent="0.25">
      <c r="A872" s="7">
        <v>40160</v>
      </c>
      <c r="B872" t="s">
        <v>17</v>
      </c>
      <c r="C872">
        <v>2877</v>
      </c>
      <c r="D872" t="s">
        <v>50</v>
      </c>
      <c r="E872" s="4">
        <v>0.77</v>
      </c>
    </row>
    <row r="873" spans="1:5" x14ac:dyDescent="0.25">
      <c r="A873" s="7">
        <v>40160</v>
      </c>
      <c r="B873" t="s">
        <v>31</v>
      </c>
      <c r="C873">
        <v>2877</v>
      </c>
      <c r="D873" t="s">
        <v>48</v>
      </c>
      <c r="E873" s="4">
        <v>78.14</v>
      </c>
    </row>
    <row r="874" spans="1:5" x14ac:dyDescent="0.25">
      <c r="A874" s="7">
        <v>40161</v>
      </c>
      <c r="B874" t="s">
        <v>29</v>
      </c>
      <c r="C874">
        <v>2877</v>
      </c>
      <c r="D874" t="s">
        <v>7</v>
      </c>
      <c r="E874" s="4">
        <v>15.45</v>
      </c>
    </row>
    <row r="875" spans="1:5" x14ac:dyDescent="0.25">
      <c r="A875" s="7">
        <v>40161</v>
      </c>
      <c r="B875" t="s">
        <v>20</v>
      </c>
      <c r="C875">
        <v>2877</v>
      </c>
      <c r="D875" t="s">
        <v>45</v>
      </c>
      <c r="E875" s="4">
        <v>42.18</v>
      </c>
    </row>
    <row r="876" spans="1:5" x14ac:dyDescent="0.25">
      <c r="A876" s="7">
        <v>40161</v>
      </c>
      <c r="B876" t="s">
        <v>29</v>
      </c>
      <c r="C876">
        <v>2877</v>
      </c>
      <c r="D876" t="s">
        <v>13</v>
      </c>
      <c r="E876" s="4">
        <v>52.95</v>
      </c>
    </row>
    <row r="877" spans="1:5" x14ac:dyDescent="0.25">
      <c r="A877" s="7">
        <v>40162</v>
      </c>
      <c r="B877" t="s">
        <v>26</v>
      </c>
      <c r="C877">
        <v>2877</v>
      </c>
      <c r="D877" t="s">
        <v>12</v>
      </c>
      <c r="E877" s="4">
        <v>80.510000000000005</v>
      </c>
    </row>
    <row r="878" spans="1:5" x14ac:dyDescent="0.25">
      <c r="A878" s="7">
        <v>40163</v>
      </c>
      <c r="B878" t="s">
        <v>20</v>
      </c>
      <c r="C878">
        <v>2877</v>
      </c>
      <c r="D878" t="s">
        <v>45</v>
      </c>
      <c r="E878" s="4">
        <v>52.41</v>
      </c>
    </row>
    <row r="879" spans="1:5" x14ac:dyDescent="0.25">
      <c r="A879" s="7">
        <v>40164</v>
      </c>
      <c r="B879" t="s">
        <v>17</v>
      </c>
      <c r="C879">
        <v>2877</v>
      </c>
      <c r="D879" t="s">
        <v>45</v>
      </c>
      <c r="E879" s="4">
        <v>225.11</v>
      </c>
    </row>
    <row r="880" spans="1:5" x14ac:dyDescent="0.25">
      <c r="A880" s="7">
        <v>40164</v>
      </c>
      <c r="B880" t="s">
        <v>28</v>
      </c>
      <c r="C880">
        <v>2877</v>
      </c>
      <c r="D880" t="s">
        <v>48</v>
      </c>
      <c r="E880" s="4">
        <v>316.94</v>
      </c>
    </row>
    <row r="881" spans="1:5" x14ac:dyDescent="0.25">
      <c r="A881" s="7">
        <v>40165</v>
      </c>
      <c r="B881" t="s">
        <v>23</v>
      </c>
      <c r="C881">
        <v>2877</v>
      </c>
      <c r="D881" t="s">
        <v>47</v>
      </c>
      <c r="E881" s="4">
        <v>22.48</v>
      </c>
    </row>
    <row r="882" spans="1:5" x14ac:dyDescent="0.25">
      <c r="A882" s="7">
        <v>40165</v>
      </c>
      <c r="B882" t="s">
        <v>15</v>
      </c>
      <c r="C882">
        <v>2877</v>
      </c>
      <c r="D882" t="s">
        <v>42</v>
      </c>
      <c r="E882" s="4">
        <v>13.07</v>
      </c>
    </row>
    <row r="883" spans="1:5" x14ac:dyDescent="0.25">
      <c r="A883" s="7">
        <v>40165</v>
      </c>
      <c r="B883" t="s">
        <v>40</v>
      </c>
      <c r="C883">
        <v>2877</v>
      </c>
      <c r="D883" t="s">
        <v>7</v>
      </c>
      <c r="E883" s="4">
        <v>20.5</v>
      </c>
    </row>
    <row r="884" spans="1:5" x14ac:dyDescent="0.25">
      <c r="A884" s="7">
        <v>40166</v>
      </c>
      <c r="B884" t="s">
        <v>17</v>
      </c>
      <c r="C884">
        <v>2877</v>
      </c>
      <c r="D884" t="s">
        <v>50</v>
      </c>
      <c r="E884" s="4">
        <v>22.21</v>
      </c>
    </row>
    <row r="885" spans="1:5" x14ac:dyDescent="0.25">
      <c r="A885" s="7">
        <v>40166</v>
      </c>
      <c r="B885" t="s">
        <v>20</v>
      </c>
      <c r="C885">
        <v>2877</v>
      </c>
      <c r="D885" t="s">
        <v>48</v>
      </c>
      <c r="E885" s="4">
        <v>60.79</v>
      </c>
    </row>
    <row r="886" spans="1:5" x14ac:dyDescent="0.25">
      <c r="A886" s="7">
        <v>40166</v>
      </c>
      <c r="B886" t="s">
        <v>20</v>
      </c>
      <c r="C886">
        <v>2877</v>
      </c>
      <c r="D886" t="s">
        <v>48</v>
      </c>
      <c r="E886" s="4">
        <v>100</v>
      </c>
    </row>
    <row r="887" spans="1:5" x14ac:dyDescent="0.25">
      <c r="A887" s="7">
        <v>40166</v>
      </c>
      <c r="B887" t="s">
        <v>30</v>
      </c>
      <c r="C887">
        <v>2877</v>
      </c>
      <c r="D887" t="s">
        <v>48</v>
      </c>
      <c r="E887" s="4">
        <v>120</v>
      </c>
    </row>
    <row r="888" spans="1:5" x14ac:dyDescent="0.25">
      <c r="A888" s="7">
        <v>40166</v>
      </c>
      <c r="B888" t="s">
        <v>15</v>
      </c>
      <c r="C888">
        <v>2877</v>
      </c>
      <c r="D888" t="s">
        <v>42</v>
      </c>
      <c r="E888" s="4">
        <v>32.28</v>
      </c>
    </row>
    <row r="889" spans="1:5" x14ac:dyDescent="0.25">
      <c r="A889" s="7">
        <v>40166</v>
      </c>
      <c r="B889" t="s">
        <v>29</v>
      </c>
      <c r="C889">
        <v>2877</v>
      </c>
      <c r="D889" t="s">
        <v>42</v>
      </c>
      <c r="E889" s="4">
        <v>68.73</v>
      </c>
    </row>
    <row r="890" spans="1:5" x14ac:dyDescent="0.25">
      <c r="A890" s="7">
        <v>40166</v>
      </c>
      <c r="B890" t="s">
        <v>17</v>
      </c>
      <c r="C890">
        <v>2877</v>
      </c>
      <c r="D890" t="s">
        <v>45</v>
      </c>
      <c r="E890" s="4">
        <v>70.98</v>
      </c>
    </row>
    <row r="891" spans="1:5" x14ac:dyDescent="0.25">
      <c r="A891" s="7">
        <v>40166</v>
      </c>
      <c r="B891" t="s">
        <v>40</v>
      </c>
      <c r="C891">
        <v>2877</v>
      </c>
      <c r="D891" t="s">
        <v>7</v>
      </c>
      <c r="E891" s="4">
        <v>14.5</v>
      </c>
    </row>
    <row r="892" spans="1:5" x14ac:dyDescent="0.25">
      <c r="A892" s="7">
        <v>40167</v>
      </c>
      <c r="B892" t="s">
        <v>22</v>
      </c>
      <c r="C892">
        <v>2877</v>
      </c>
      <c r="D892" t="s">
        <v>9</v>
      </c>
      <c r="E892" s="4">
        <v>4.95</v>
      </c>
    </row>
    <row r="893" spans="1:5" x14ac:dyDescent="0.25">
      <c r="A893" s="7">
        <v>40167</v>
      </c>
      <c r="B893" t="s">
        <v>31</v>
      </c>
      <c r="C893">
        <v>2877</v>
      </c>
      <c r="D893" t="s">
        <v>45</v>
      </c>
      <c r="E893" s="4">
        <v>5.49</v>
      </c>
    </row>
    <row r="894" spans="1:5" x14ac:dyDescent="0.25">
      <c r="A894" s="7">
        <v>40167</v>
      </c>
      <c r="B894" t="s">
        <v>32</v>
      </c>
      <c r="C894">
        <v>2877</v>
      </c>
      <c r="D894" t="s">
        <v>6</v>
      </c>
      <c r="E894" s="4">
        <v>15.39</v>
      </c>
    </row>
    <row r="895" spans="1:5" x14ac:dyDescent="0.25">
      <c r="A895" s="7">
        <v>40167</v>
      </c>
      <c r="B895" t="s">
        <v>31</v>
      </c>
      <c r="C895">
        <v>2877</v>
      </c>
      <c r="D895" t="s">
        <v>6</v>
      </c>
      <c r="E895" s="4">
        <v>22.82</v>
      </c>
    </row>
    <row r="896" spans="1:5" x14ac:dyDescent="0.25">
      <c r="A896" s="7">
        <v>40168</v>
      </c>
      <c r="B896" t="s">
        <v>33</v>
      </c>
      <c r="C896">
        <v>2877</v>
      </c>
      <c r="D896" t="s">
        <v>6</v>
      </c>
      <c r="E896" s="4">
        <v>23.83</v>
      </c>
    </row>
    <row r="897" spans="1:5" x14ac:dyDescent="0.25">
      <c r="A897" s="7">
        <v>40168</v>
      </c>
      <c r="B897" t="s">
        <v>34</v>
      </c>
      <c r="C897">
        <v>2877</v>
      </c>
      <c r="D897" t="s">
        <v>6</v>
      </c>
      <c r="E897" s="4">
        <v>24.29</v>
      </c>
    </row>
    <row r="898" spans="1:5" x14ac:dyDescent="0.25">
      <c r="A898" s="7">
        <v>40168</v>
      </c>
      <c r="B898" t="s">
        <v>35</v>
      </c>
      <c r="C898">
        <v>2877</v>
      </c>
      <c r="D898" t="s">
        <v>6</v>
      </c>
      <c r="E898" s="4">
        <v>117.81</v>
      </c>
    </row>
    <row r="899" spans="1:5" x14ac:dyDescent="0.25">
      <c r="A899" s="7">
        <v>40169</v>
      </c>
      <c r="B899" t="s">
        <v>36</v>
      </c>
      <c r="C899">
        <v>2877</v>
      </c>
      <c r="D899" t="s">
        <v>45</v>
      </c>
      <c r="E899" s="4">
        <v>117.88</v>
      </c>
    </row>
    <row r="900" spans="1:5" x14ac:dyDescent="0.25">
      <c r="A900" s="7">
        <v>40169</v>
      </c>
      <c r="B900" t="s">
        <v>37</v>
      </c>
      <c r="C900">
        <v>2877</v>
      </c>
      <c r="D900" t="s">
        <v>6</v>
      </c>
      <c r="E900" s="4">
        <v>152.28</v>
      </c>
    </row>
    <row r="901" spans="1:5" x14ac:dyDescent="0.25">
      <c r="A901" s="7">
        <v>40170</v>
      </c>
      <c r="B901" t="s">
        <v>38</v>
      </c>
      <c r="C901">
        <v>2877</v>
      </c>
      <c r="D901" t="s">
        <v>6</v>
      </c>
      <c r="E901" s="4">
        <v>21.47</v>
      </c>
    </row>
    <row r="902" spans="1:5" x14ac:dyDescent="0.25">
      <c r="A902" s="7">
        <v>40170</v>
      </c>
      <c r="B902" t="s">
        <v>39</v>
      </c>
      <c r="C902">
        <v>2877</v>
      </c>
      <c r="D902" t="s">
        <v>6</v>
      </c>
      <c r="E902" s="4">
        <v>45</v>
      </c>
    </row>
    <row r="903" spans="1:5" x14ac:dyDescent="0.25">
      <c r="A903" s="7">
        <v>40170</v>
      </c>
      <c r="B903" t="s">
        <v>20</v>
      </c>
      <c r="C903">
        <v>2877</v>
      </c>
      <c r="D903" t="s">
        <v>6</v>
      </c>
      <c r="E903" s="4">
        <v>231.26</v>
      </c>
    </row>
    <row r="904" spans="1:5" x14ac:dyDescent="0.25">
      <c r="A904" s="7">
        <v>40170</v>
      </c>
      <c r="B904" t="s">
        <v>40</v>
      </c>
      <c r="C904">
        <v>2877</v>
      </c>
      <c r="D904" t="s">
        <v>6</v>
      </c>
      <c r="E904" s="4">
        <v>24.65</v>
      </c>
    </row>
    <row r="905" spans="1:5" x14ac:dyDescent="0.25">
      <c r="A905" s="7">
        <v>40171</v>
      </c>
      <c r="B905" t="s">
        <v>23</v>
      </c>
      <c r="C905">
        <v>2877</v>
      </c>
      <c r="D905" t="s">
        <v>47</v>
      </c>
      <c r="E905" s="4">
        <v>10.28</v>
      </c>
    </row>
    <row r="906" spans="1:5" x14ac:dyDescent="0.25">
      <c r="A906" s="7">
        <v>40171</v>
      </c>
      <c r="B906" t="s">
        <v>15</v>
      </c>
      <c r="C906">
        <v>2877</v>
      </c>
      <c r="D906" t="s">
        <v>6</v>
      </c>
      <c r="E906" s="4">
        <v>23.52</v>
      </c>
    </row>
    <row r="907" spans="1:5" x14ac:dyDescent="0.25">
      <c r="A907" s="7">
        <v>40171</v>
      </c>
      <c r="B907" t="s">
        <v>39</v>
      </c>
      <c r="C907">
        <v>2877</v>
      </c>
      <c r="D907" t="s">
        <v>6</v>
      </c>
      <c r="E907" s="4">
        <v>47.15</v>
      </c>
    </row>
    <row r="908" spans="1:5" x14ac:dyDescent="0.25">
      <c r="A908" s="7">
        <v>40171</v>
      </c>
      <c r="B908" t="s">
        <v>39</v>
      </c>
      <c r="C908">
        <v>2877</v>
      </c>
      <c r="D908" t="s">
        <v>6</v>
      </c>
      <c r="E908" s="4">
        <v>109.75</v>
      </c>
    </row>
    <row r="909" spans="1:5" x14ac:dyDescent="0.25">
      <c r="A909" s="7">
        <v>40171</v>
      </c>
      <c r="B909" t="s">
        <v>39</v>
      </c>
      <c r="C909">
        <v>2877</v>
      </c>
      <c r="D909" t="s">
        <v>6</v>
      </c>
      <c r="E909" s="4">
        <v>355</v>
      </c>
    </row>
    <row r="910" spans="1:5" x14ac:dyDescent="0.25">
      <c r="A910" s="7">
        <v>40173</v>
      </c>
      <c r="B910" t="s">
        <v>36</v>
      </c>
      <c r="C910">
        <v>2877</v>
      </c>
      <c r="D910" t="s">
        <v>45</v>
      </c>
      <c r="E910" s="4">
        <v>194.97</v>
      </c>
    </row>
    <row r="911" spans="1:5" x14ac:dyDescent="0.25">
      <c r="A911" s="7">
        <v>40173</v>
      </c>
      <c r="B911" t="s">
        <v>16</v>
      </c>
      <c r="C911">
        <v>2877</v>
      </c>
      <c r="D911" t="s">
        <v>45</v>
      </c>
      <c r="E911" s="4">
        <v>13.84</v>
      </c>
    </row>
    <row r="912" spans="1:5" x14ac:dyDescent="0.25">
      <c r="A912" s="7">
        <v>40173</v>
      </c>
      <c r="B912" t="s">
        <v>15</v>
      </c>
      <c r="C912">
        <v>2877</v>
      </c>
      <c r="D912" t="s">
        <v>42</v>
      </c>
      <c r="E912" s="4">
        <v>56.79</v>
      </c>
    </row>
    <row r="913" spans="1:5" x14ac:dyDescent="0.25">
      <c r="A913" s="7">
        <v>40174</v>
      </c>
      <c r="B913" t="s">
        <v>26</v>
      </c>
      <c r="C913">
        <v>2877</v>
      </c>
      <c r="D913" t="s">
        <v>12</v>
      </c>
      <c r="E913" s="4">
        <v>5.38</v>
      </c>
    </row>
    <row r="914" spans="1:5" x14ac:dyDescent="0.25">
      <c r="A914" s="7">
        <v>40174</v>
      </c>
      <c r="B914" t="s">
        <v>17</v>
      </c>
      <c r="C914">
        <v>2877</v>
      </c>
      <c r="D914" t="s">
        <v>45</v>
      </c>
      <c r="E914" s="4">
        <v>7.8</v>
      </c>
    </row>
    <row r="915" spans="1:5" x14ac:dyDescent="0.25">
      <c r="A915" s="7">
        <v>40174</v>
      </c>
      <c r="B915" t="s">
        <v>17</v>
      </c>
      <c r="C915">
        <v>2877</v>
      </c>
      <c r="D915" t="s">
        <v>6</v>
      </c>
      <c r="E915" s="4">
        <v>25.5</v>
      </c>
    </row>
    <row r="916" spans="1:5" x14ac:dyDescent="0.25">
      <c r="A916" s="7">
        <v>40174</v>
      </c>
      <c r="B916" t="s">
        <v>16</v>
      </c>
      <c r="C916">
        <v>2877</v>
      </c>
      <c r="D916" t="s">
        <v>48</v>
      </c>
      <c r="E916" s="4">
        <v>43.29</v>
      </c>
    </row>
    <row r="917" spans="1:5" x14ac:dyDescent="0.25">
      <c r="A917" s="7">
        <v>40175</v>
      </c>
      <c r="B917" t="s">
        <v>18</v>
      </c>
      <c r="C917">
        <v>2877</v>
      </c>
      <c r="D917" t="s">
        <v>6</v>
      </c>
      <c r="E917" s="4">
        <v>18.14</v>
      </c>
    </row>
    <row r="918" spans="1:5" x14ac:dyDescent="0.25">
      <c r="A918" s="7">
        <v>40175</v>
      </c>
      <c r="B918" t="s">
        <v>37</v>
      </c>
      <c r="C918">
        <v>2877</v>
      </c>
      <c r="D918" t="s">
        <v>6</v>
      </c>
      <c r="E918" s="4">
        <v>926.4</v>
      </c>
    </row>
    <row r="919" spans="1:5" x14ac:dyDescent="0.25">
      <c r="A919" s="7">
        <v>40176</v>
      </c>
      <c r="B919" t="s">
        <v>39</v>
      </c>
      <c r="C919">
        <v>2877</v>
      </c>
      <c r="D919" t="s">
        <v>6</v>
      </c>
      <c r="E919" s="4">
        <v>37.49</v>
      </c>
    </row>
    <row r="920" spans="1:5" x14ac:dyDescent="0.25">
      <c r="A920" s="7">
        <v>40177</v>
      </c>
      <c r="B920" t="s">
        <v>19</v>
      </c>
      <c r="C920">
        <v>2877</v>
      </c>
      <c r="D920" t="s">
        <v>6</v>
      </c>
      <c r="E920" s="4">
        <v>25.15</v>
      </c>
    </row>
    <row r="921" spans="1:5" x14ac:dyDescent="0.25">
      <c r="A921" s="7">
        <v>40177</v>
      </c>
      <c r="B921" t="s">
        <v>40</v>
      </c>
      <c r="C921">
        <v>2877</v>
      </c>
      <c r="D921" t="s">
        <v>6</v>
      </c>
      <c r="E921" s="4">
        <v>27.33</v>
      </c>
    </row>
    <row r="922" spans="1:5" x14ac:dyDescent="0.25">
      <c r="A922" s="7">
        <v>40177</v>
      </c>
      <c r="B922" t="s">
        <v>20</v>
      </c>
      <c r="C922">
        <v>2877</v>
      </c>
      <c r="D922" t="s">
        <v>6</v>
      </c>
      <c r="E922" s="4">
        <v>314.24</v>
      </c>
    </row>
    <row r="923" spans="1:5" x14ac:dyDescent="0.25">
      <c r="A923" s="7">
        <v>40178</v>
      </c>
      <c r="B923" t="s">
        <v>21</v>
      </c>
      <c r="C923">
        <v>2877</v>
      </c>
      <c r="D923" t="s">
        <v>6</v>
      </c>
      <c r="E923" s="4">
        <v>28</v>
      </c>
    </row>
    <row r="924" spans="1:5" x14ac:dyDescent="0.25">
      <c r="A924" s="7">
        <v>40178</v>
      </c>
      <c r="B924" t="s">
        <v>20</v>
      </c>
      <c r="C924">
        <v>2877</v>
      </c>
      <c r="D924" t="s">
        <v>6</v>
      </c>
      <c r="E924" s="4">
        <v>28.65</v>
      </c>
    </row>
    <row r="925" spans="1:5" x14ac:dyDescent="0.25">
      <c r="A925" s="7">
        <v>40178</v>
      </c>
      <c r="B925" t="s">
        <v>22</v>
      </c>
      <c r="C925">
        <v>2877</v>
      </c>
      <c r="D925" t="s">
        <v>45</v>
      </c>
      <c r="E925" s="4">
        <v>36.909999999999997</v>
      </c>
    </row>
  </sheetData>
  <pageMargins left="0.75" right="0.75" top="1" bottom="1" header="0.5" footer="0.5"/>
  <pageSetup orientation="portrait" horizontalDpi="300" verticalDpi="300" r:id="rId1"/>
  <headerFooter alignWithMargins="0"/>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166"/>
  <sheetViews>
    <sheetView workbookViewId="0">
      <selection activeCell="A8" sqref="A8"/>
    </sheetView>
  </sheetViews>
  <sheetFormatPr defaultRowHeight="13.2" x14ac:dyDescent="0.25"/>
  <cols>
    <col min="1" max="1" width="26.109375" bestFit="1" customWidth="1"/>
    <col min="2" max="2" width="22" bestFit="1" customWidth="1"/>
    <col min="3" max="14" width="8" bestFit="1" customWidth="1"/>
    <col min="15" max="15" width="11.33203125" bestFit="1" customWidth="1"/>
  </cols>
  <sheetData>
    <row r="3" spans="1:15" x14ac:dyDescent="0.25">
      <c r="A3" s="6" t="s">
        <v>63</v>
      </c>
      <c r="C3" s="6" t="s">
        <v>0</v>
      </c>
    </row>
    <row r="4" spans="1:15" x14ac:dyDescent="0.25">
      <c r="A4" s="6" t="s">
        <v>3</v>
      </c>
      <c r="B4" s="6" t="s">
        <v>1</v>
      </c>
      <c r="C4" s="19" t="s">
        <v>64</v>
      </c>
      <c r="D4" s="19" t="s">
        <v>65</v>
      </c>
      <c r="E4" s="19" t="s">
        <v>66</v>
      </c>
      <c r="F4" s="19" t="s">
        <v>67</v>
      </c>
      <c r="G4" s="19" t="s">
        <v>68</v>
      </c>
      <c r="H4" s="19" t="s">
        <v>69</v>
      </c>
      <c r="I4" s="19" t="s">
        <v>70</v>
      </c>
      <c r="J4" s="19" t="s">
        <v>71</v>
      </c>
      <c r="K4" s="19" t="s">
        <v>72</v>
      </c>
      <c r="L4" s="19" t="s">
        <v>73</v>
      </c>
      <c r="M4" s="19" t="s">
        <v>74</v>
      </c>
      <c r="N4" s="19" t="s">
        <v>75</v>
      </c>
      <c r="O4" s="19" t="s">
        <v>61</v>
      </c>
    </row>
    <row r="5" spans="1:15" x14ac:dyDescent="0.25">
      <c r="A5" t="s">
        <v>8</v>
      </c>
      <c r="B5" t="s">
        <v>16</v>
      </c>
      <c r="C5" s="8"/>
      <c r="D5" s="8">
        <v>153.45999999999998</v>
      </c>
      <c r="E5" s="8"/>
      <c r="F5" s="8"/>
      <c r="G5" s="8"/>
      <c r="H5" s="8"/>
      <c r="I5" s="8"/>
      <c r="J5" s="8"/>
      <c r="K5" s="8"/>
      <c r="L5" s="8"/>
      <c r="M5" s="8"/>
      <c r="N5" s="8"/>
      <c r="O5" s="8">
        <v>153.45999999999998</v>
      </c>
    </row>
    <row r="6" spans="1:15" x14ac:dyDescent="0.25">
      <c r="A6" t="s">
        <v>10</v>
      </c>
      <c r="B6" t="s">
        <v>32</v>
      </c>
      <c r="C6" s="8"/>
      <c r="D6" s="8"/>
      <c r="E6" s="8">
        <v>3.76</v>
      </c>
      <c r="F6" s="8"/>
      <c r="G6" s="8"/>
      <c r="H6" s="8"/>
      <c r="I6" s="8"/>
      <c r="J6" s="8"/>
      <c r="K6" s="8"/>
      <c r="L6" s="8"/>
      <c r="M6" s="8"/>
      <c r="N6" s="8"/>
      <c r="O6" s="8">
        <v>3.76</v>
      </c>
    </row>
    <row r="7" spans="1:15" x14ac:dyDescent="0.25">
      <c r="A7" t="s">
        <v>55</v>
      </c>
      <c r="B7" t="s">
        <v>17</v>
      </c>
      <c r="C7" s="8"/>
      <c r="D7" s="8">
        <v>9.9499999999999993</v>
      </c>
      <c r="E7" s="8"/>
      <c r="F7" s="8">
        <v>16.95</v>
      </c>
      <c r="G7" s="8"/>
      <c r="H7" s="8"/>
      <c r="I7" s="8"/>
      <c r="J7" s="8"/>
      <c r="K7" s="8"/>
      <c r="L7" s="8"/>
      <c r="M7" s="8"/>
      <c r="N7" s="8"/>
      <c r="O7" s="8">
        <v>26.9</v>
      </c>
    </row>
    <row r="8" spans="1:15" x14ac:dyDescent="0.25">
      <c r="A8" t="s">
        <v>55</v>
      </c>
      <c r="B8" t="s">
        <v>41</v>
      </c>
      <c r="C8" s="8"/>
      <c r="D8" s="8"/>
      <c r="E8" s="8"/>
      <c r="F8" s="8"/>
      <c r="G8" s="8">
        <v>14.85</v>
      </c>
      <c r="H8" s="8"/>
      <c r="I8" s="8"/>
      <c r="J8" s="8"/>
      <c r="K8" s="8"/>
      <c r="L8" s="8"/>
      <c r="M8" s="8"/>
      <c r="N8" s="8"/>
      <c r="O8" s="8">
        <v>14.85</v>
      </c>
    </row>
    <row r="9" spans="1:15" x14ac:dyDescent="0.25">
      <c r="A9" t="s">
        <v>55</v>
      </c>
      <c r="B9" t="s">
        <v>36</v>
      </c>
      <c r="C9" s="8">
        <v>34.979999999999997</v>
      </c>
      <c r="D9" s="8"/>
      <c r="E9" s="8">
        <v>262.83</v>
      </c>
      <c r="F9" s="8"/>
      <c r="G9" s="8"/>
      <c r="H9" s="8">
        <v>216.55</v>
      </c>
      <c r="I9" s="8"/>
      <c r="J9" s="8"/>
      <c r="K9" s="8"/>
      <c r="L9" s="8"/>
      <c r="M9" s="8"/>
      <c r="N9" s="8"/>
      <c r="O9" s="8">
        <v>514.36</v>
      </c>
    </row>
    <row r="10" spans="1:15" x14ac:dyDescent="0.25">
      <c r="A10" t="s">
        <v>59</v>
      </c>
      <c r="B10" t="s">
        <v>37</v>
      </c>
      <c r="C10" s="8"/>
      <c r="D10" s="8"/>
      <c r="E10" s="8"/>
      <c r="F10" s="8"/>
      <c r="G10" s="8"/>
      <c r="H10" s="8"/>
      <c r="I10" s="8"/>
      <c r="J10" s="8"/>
      <c r="K10" s="8"/>
      <c r="L10" s="8"/>
      <c r="M10" s="8">
        <v>45.25</v>
      </c>
      <c r="N10" s="8">
        <v>239.87</v>
      </c>
      <c r="O10" s="8">
        <v>285.12</v>
      </c>
    </row>
    <row r="11" spans="1:15" x14ac:dyDescent="0.25">
      <c r="A11" t="s">
        <v>57</v>
      </c>
      <c r="B11" t="s">
        <v>19</v>
      </c>
      <c r="C11" s="8"/>
      <c r="D11" s="8"/>
      <c r="E11" s="8"/>
      <c r="F11" s="8">
        <v>24.68</v>
      </c>
      <c r="G11" s="8"/>
      <c r="H11" s="8"/>
      <c r="I11" s="8"/>
      <c r="J11" s="8"/>
      <c r="K11" s="8"/>
      <c r="L11" s="8"/>
      <c r="M11" s="8"/>
      <c r="N11" s="8"/>
      <c r="O11" s="8">
        <v>24.68</v>
      </c>
    </row>
    <row r="12" spans="1:15" x14ac:dyDescent="0.25">
      <c r="A12" t="s">
        <v>11</v>
      </c>
      <c r="B12" t="s">
        <v>15</v>
      </c>
      <c r="C12" s="8"/>
      <c r="D12" s="8"/>
      <c r="E12" s="8">
        <v>100</v>
      </c>
      <c r="F12" s="8"/>
      <c r="G12" s="8"/>
      <c r="H12" s="8"/>
      <c r="I12" s="8"/>
      <c r="J12" s="8"/>
      <c r="K12" s="8"/>
      <c r="L12" s="8"/>
      <c r="M12" s="8"/>
      <c r="N12" s="8"/>
      <c r="O12" s="8">
        <v>100</v>
      </c>
    </row>
    <row r="13" spans="1:15" x14ac:dyDescent="0.25">
      <c r="A13" t="s">
        <v>11</v>
      </c>
      <c r="B13" t="s">
        <v>16</v>
      </c>
      <c r="C13" s="8"/>
      <c r="D13" s="8"/>
      <c r="E13" s="8">
        <v>50</v>
      </c>
      <c r="F13" s="8"/>
      <c r="G13" s="8"/>
      <c r="H13" s="8"/>
      <c r="I13" s="8"/>
      <c r="J13" s="8"/>
      <c r="K13" s="8"/>
      <c r="L13" s="8"/>
      <c r="M13" s="8"/>
      <c r="N13" s="8"/>
      <c r="O13" s="8">
        <v>50</v>
      </c>
    </row>
    <row r="14" spans="1:15" x14ac:dyDescent="0.25">
      <c r="A14" t="s">
        <v>12</v>
      </c>
      <c r="B14" t="s">
        <v>15</v>
      </c>
      <c r="C14" s="8"/>
      <c r="D14" s="8"/>
      <c r="E14" s="8"/>
      <c r="F14" s="8"/>
      <c r="G14" s="8"/>
      <c r="H14" s="8"/>
      <c r="I14" s="8"/>
      <c r="J14" s="8"/>
      <c r="K14" s="8"/>
      <c r="L14" s="8">
        <v>18.95</v>
      </c>
      <c r="M14" s="8"/>
      <c r="N14" s="8"/>
      <c r="O14" s="8">
        <v>18.95</v>
      </c>
    </row>
    <row r="15" spans="1:15" x14ac:dyDescent="0.25">
      <c r="A15" t="s">
        <v>12</v>
      </c>
      <c r="B15" t="s">
        <v>17</v>
      </c>
      <c r="C15" s="8"/>
      <c r="D15" s="8"/>
      <c r="E15" s="8"/>
      <c r="F15" s="8">
        <v>17.829999999999998</v>
      </c>
      <c r="G15" s="8"/>
      <c r="H15" s="8"/>
      <c r="I15" s="8"/>
      <c r="J15" s="8"/>
      <c r="K15" s="8"/>
      <c r="L15" s="8"/>
      <c r="M15" s="8"/>
      <c r="N15" s="8"/>
      <c r="O15" s="8">
        <v>17.829999999999998</v>
      </c>
    </row>
    <row r="16" spans="1:15" x14ac:dyDescent="0.25">
      <c r="A16" t="s">
        <v>12</v>
      </c>
      <c r="B16" t="s">
        <v>20</v>
      </c>
      <c r="C16" s="8"/>
      <c r="D16" s="8"/>
      <c r="E16" s="8"/>
      <c r="F16" s="8"/>
      <c r="G16" s="8"/>
      <c r="H16" s="8"/>
      <c r="I16" s="8"/>
      <c r="J16" s="8"/>
      <c r="K16" s="8">
        <v>147.9</v>
      </c>
      <c r="L16" s="8"/>
      <c r="M16" s="8">
        <v>114</v>
      </c>
      <c r="N16" s="8"/>
      <c r="O16" s="8">
        <v>261.89999999999998</v>
      </c>
    </row>
    <row r="17" spans="1:15" x14ac:dyDescent="0.25">
      <c r="A17" t="s">
        <v>12</v>
      </c>
      <c r="B17" t="s">
        <v>24</v>
      </c>
      <c r="C17" s="8"/>
      <c r="D17" s="8"/>
      <c r="E17" s="8"/>
      <c r="F17" s="8">
        <v>173.9</v>
      </c>
      <c r="G17" s="8"/>
      <c r="H17" s="8"/>
      <c r="I17" s="8"/>
      <c r="J17" s="8"/>
      <c r="K17" s="8"/>
      <c r="L17" s="8">
        <v>47.95</v>
      </c>
      <c r="M17" s="8"/>
      <c r="N17" s="8"/>
      <c r="O17" s="8">
        <v>221.85000000000002</v>
      </c>
    </row>
    <row r="18" spans="1:15" x14ac:dyDescent="0.25">
      <c r="A18" t="s">
        <v>12</v>
      </c>
      <c r="B18" t="s">
        <v>22</v>
      </c>
      <c r="C18" s="8"/>
      <c r="D18" s="8"/>
      <c r="E18" s="8"/>
      <c r="F18" s="8">
        <v>101.77</v>
      </c>
      <c r="G18" s="8"/>
      <c r="H18" s="8"/>
      <c r="I18" s="8"/>
      <c r="J18" s="8"/>
      <c r="K18" s="8"/>
      <c r="L18" s="8"/>
      <c r="M18" s="8"/>
      <c r="N18" s="8"/>
      <c r="O18" s="8">
        <v>101.77</v>
      </c>
    </row>
    <row r="19" spans="1:15" x14ac:dyDescent="0.25">
      <c r="A19" t="s">
        <v>12</v>
      </c>
      <c r="B19" t="s">
        <v>25</v>
      </c>
      <c r="C19" s="8"/>
      <c r="D19" s="8"/>
      <c r="E19" s="8"/>
      <c r="F19" s="8"/>
      <c r="G19" s="8"/>
      <c r="H19" s="8"/>
      <c r="I19" s="8"/>
      <c r="J19" s="8"/>
      <c r="K19" s="8"/>
      <c r="L19" s="8"/>
      <c r="M19" s="8"/>
      <c r="N19" s="8">
        <v>9.26</v>
      </c>
      <c r="O19" s="8">
        <v>9.26</v>
      </c>
    </row>
    <row r="20" spans="1:15" x14ac:dyDescent="0.25">
      <c r="A20" t="s">
        <v>12</v>
      </c>
      <c r="B20" t="s">
        <v>26</v>
      </c>
      <c r="C20" s="8"/>
      <c r="D20" s="8"/>
      <c r="E20" s="8"/>
      <c r="F20" s="8"/>
      <c r="G20" s="8"/>
      <c r="H20" s="8"/>
      <c r="I20" s="8"/>
      <c r="J20" s="8"/>
      <c r="K20" s="8"/>
      <c r="L20" s="8">
        <v>120.63</v>
      </c>
      <c r="M20" s="8">
        <v>487.01000000000005</v>
      </c>
      <c r="N20" s="8">
        <v>325.54000000000002</v>
      </c>
      <c r="O20" s="8">
        <v>933.18000000000006</v>
      </c>
    </row>
    <row r="21" spans="1:15" x14ac:dyDescent="0.25">
      <c r="A21" t="s">
        <v>12</v>
      </c>
      <c r="B21" t="s">
        <v>28</v>
      </c>
      <c r="C21" s="8"/>
      <c r="D21" s="8"/>
      <c r="E21" s="8"/>
      <c r="F21" s="8"/>
      <c r="G21" s="8">
        <v>164.71</v>
      </c>
      <c r="H21" s="8"/>
      <c r="I21" s="8"/>
      <c r="J21" s="8"/>
      <c r="K21" s="8"/>
      <c r="L21" s="8"/>
      <c r="M21" s="8"/>
      <c r="N21" s="8"/>
      <c r="O21" s="8">
        <v>164.71</v>
      </c>
    </row>
    <row r="22" spans="1:15" x14ac:dyDescent="0.25">
      <c r="A22" t="s">
        <v>12</v>
      </c>
      <c r="B22" t="s">
        <v>29</v>
      </c>
      <c r="C22" s="8"/>
      <c r="D22" s="8"/>
      <c r="E22" s="8"/>
      <c r="F22" s="8"/>
      <c r="G22" s="8"/>
      <c r="H22" s="8"/>
      <c r="I22" s="8"/>
      <c r="J22" s="8"/>
      <c r="K22" s="8"/>
      <c r="L22" s="8">
        <v>17.989999999999998</v>
      </c>
      <c r="M22" s="8"/>
      <c r="N22" s="8"/>
      <c r="O22" s="8">
        <v>17.989999999999998</v>
      </c>
    </row>
    <row r="23" spans="1:15" x14ac:dyDescent="0.25">
      <c r="A23" t="s">
        <v>12</v>
      </c>
      <c r="B23" t="s">
        <v>32</v>
      </c>
      <c r="C23" s="8"/>
      <c r="D23" s="8"/>
      <c r="E23" s="8"/>
      <c r="F23" s="8"/>
      <c r="G23" s="8"/>
      <c r="H23" s="8"/>
      <c r="I23" s="8"/>
      <c r="J23" s="8"/>
      <c r="K23" s="8"/>
      <c r="L23" s="8">
        <v>34.9</v>
      </c>
      <c r="M23" s="8"/>
      <c r="N23" s="8"/>
      <c r="O23" s="8">
        <v>34.9</v>
      </c>
    </row>
    <row r="24" spans="1:15" x14ac:dyDescent="0.25">
      <c r="A24" t="s">
        <v>12</v>
      </c>
      <c r="B24" t="s">
        <v>33</v>
      </c>
      <c r="C24" s="8"/>
      <c r="D24" s="8"/>
      <c r="E24" s="8"/>
      <c r="F24" s="8"/>
      <c r="G24" s="8"/>
      <c r="H24" s="8"/>
      <c r="I24" s="8"/>
      <c r="J24" s="8"/>
      <c r="K24" s="8"/>
      <c r="L24" s="8">
        <v>67.25</v>
      </c>
      <c r="M24" s="8"/>
      <c r="N24" s="8"/>
      <c r="O24" s="8">
        <v>67.25</v>
      </c>
    </row>
    <row r="25" spans="1:15" x14ac:dyDescent="0.25">
      <c r="A25" t="s">
        <v>12</v>
      </c>
      <c r="B25" t="s">
        <v>35</v>
      </c>
      <c r="C25" s="8"/>
      <c r="D25" s="8"/>
      <c r="E25" s="8"/>
      <c r="F25" s="8"/>
      <c r="G25" s="8"/>
      <c r="H25" s="8">
        <v>30</v>
      </c>
      <c r="I25" s="8"/>
      <c r="J25" s="8">
        <v>50.36</v>
      </c>
      <c r="K25" s="8"/>
      <c r="L25" s="8"/>
      <c r="M25" s="8"/>
      <c r="N25" s="8"/>
      <c r="O25" s="8">
        <v>80.36</v>
      </c>
    </row>
    <row r="26" spans="1:15" x14ac:dyDescent="0.25">
      <c r="A26" t="s">
        <v>12</v>
      </c>
      <c r="B26" t="s">
        <v>36</v>
      </c>
      <c r="C26" s="8"/>
      <c r="D26" s="8"/>
      <c r="E26" s="8"/>
      <c r="F26" s="8"/>
      <c r="G26" s="8"/>
      <c r="H26" s="8"/>
      <c r="I26" s="8"/>
      <c r="J26" s="8"/>
      <c r="K26" s="8"/>
      <c r="L26" s="8">
        <v>191.89</v>
      </c>
      <c r="M26" s="8">
        <v>17.63</v>
      </c>
      <c r="N26" s="8"/>
      <c r="O26" s="8">
        <v>209.51999999999998</v>
      </c>
    </row>
    <row r="27" spans="1:15" x14ac:dyDescent="0.25">
      <c r="A27" t="s">
        <v>12</v>
      </c>
      <c r="B27" t="s">
        <v>40</v>
      </c>
      <c r="C27" s="8"/>
      <c r="D27" s="8"/>
      <c r="E27" s="8"/>
      <c r="F27" s="8"/>
      <c r="G27" s="8"/>
      <c r="H27" s="8"/>
      <c r="I27" s="8"/>
      <c r="J27" s="8"/>
      <c r="K27" s="8"/>
      <c r="L27" s="8"/>
      <c r="M27" s="8">
        <v>168.2</v>
      </c>
      <c r="N27" s="8"/>
      <c r="O27" s="8">
        <v>168.2</v>
      </c>
    </row>
    <row r="28" spans="1:15" x14ac:dyDescent="0.25">
      <c r="A28" t="s">
        <v>49</v>
      </c>
      <c r="B28" t="s">
        <v>17</v>
      </c>
      <c r="C28" s="8"/>
      <c r="D28" s="8"/>
      <c r="E28" s="8"/>
      <c r="F28" s="8"/>
      <c r="G28" s="8"/>
      <c r="H28" s="8"/>
      <c r="I28" s="8"/>
      <c r="J28" s="8"/>
      <c r="K28" s="8"/>
      <c r="L28" s="8"/>
      <c r="M28" s="8">
        <v>29</v>
      </c>
      <c r="N28" s="8"/>
      <c r="O28" s="8">
        <v>29</v>
      </c>
    </row>
    <row r="29" spans="1:15" x14ac:dyDescent="0.25">
      <c r="A29" t="s">
        <v>49</v>
      </c>
      <c r="B29" t="s">
        <v>20</v>
      </c>
      <c r="C29" s="8"/>
      <c r="D29" s="8">
        <v>22</v>
      </c>
      <c r="E29" s="8">
        <v>120</v>
      </c>
      <c r="F29" s="8">
        <v>36</v>
      </c>
      <c r="G29" s="8"/>
      <c r="H29" s="8"/>
      <c r="I29" s="8"/>
      <c r="J29" s="8">
        <v>66</v>
      </c>
      <c r="K29" s="8">
        <v>30</v>
      </c>
      <c r="L29" s="8"/>
      <c r="M29" s="8">
        <v>54</v>
      </c>
      <c r="N29" s="8">
        <v>56</v>
      </c>
      <c r="O29" s="8">
        <v>384</v>
      </c>
    </row>
    <row r="30" spans="1:15" x14ac:dyDescent="0.25">
      <c r="A30" t="s">
        <v>49</v>
      </c>
      <c r="B30" t="s">
        <v>26</v>
      </c>
      <c r="C30" s="8"/>
      <c r="D30" s="8"/>
      <c r="E30" s="8"/>
      <c r="F30" s="8"/>
      <c r="G30" s="8"/>
      <c r="H30" s="8"/>
      <c r="I30" s="8"/>
      <c r="J30" s="8"/>
      <c r="K30" s="8"/>
      <c r="L30" s="8">
        <v>187.55</v>
      </c>
      <c r="M30" s="8">
        <v>118.85</v>
      </c>
      <c r="N30" s="8"/>
      <c r="O30" s="8">
        <v>306.39999999999998</v>
      </c>
    </row>
    <row r="31" spans="1:15" x14ac:dyDescent="0.25">
      <c r="A31" t="s">
        <v>49</v>
      </c>
      <c r="B31" t="s">
        <v>28</v>
      </c>
      <c r="C31" s="8"/>
      <c r="D31" s="8">
        <v>83</v>
      </c>
      <c r="E31" s="8"/>
      <c r="F31" s="8"/>
      <c r="G31" s="8"/>
      <c r="H31" s="8"/>
      <c r="I31" s="8">
        <v>48</v>
      </c>
      <c r="J31" s="8"/>
      <c r="K31" s="8"/>
      <c r="L31" s="8"/>
      <c r="M31" s="8"/>
      <c r="N31" s="8"/>
      <c r="O31" s="8">
        <v>131</v>
      </c>
    </row>
    <row r="32" spans="1:15" x14ac:dyDescent="0.25">
      <c r="A32" t="s">
        <v>49</v>
      </c>
      <c r="B32" t="s">
        <v>41</v>
      </c>
      <c r="C32" s="8"/>
      <c r="D32" s="8">
        <v>105.5</v>
      </c>
      <c r="E32" s="8"/>
      <c r="F32" s="8"/>
      <c r="G32" s="8"/>
      <c r="H32" s="8"/>
      <c r="I32" s="8"/>
      <c r="J32" s="8"/>
      <c r="K32" s="8"/>
      <c r="L32" s="8"/>
      <c r="M32" s="8"/>
      <c r="N32" s="8"/>
      <c r="O32" s="8">
        <v>105.5</v>
      </c>
    </row>
    <row r="33" spans="1:15" x14ac:dyDescent="0.25">
      <c r="A33" t="s">
        <v>49</v>
      </c>
      <c r="B33" t="s">
        <v>30</v>
      </c>
      <c r="C33" s="8"/>
      <c r="D33" s="8">
        <v>75</v>
      </c>
      <c r="E33" s="8"/>
      <c r="F33" s="8"/>
      <c r="G33" s="8"/>
      <c r="H33" s="8"/>
      <c r="I33" s="8"/>
      <c r="J33" s="8"/>
      <c r="K33" s="8"/>
      <c r="L33" s="8"/>
      <c r="M33" s="8"/>
      <c r="N33" s="8"/>
      <c r="O33" s="8">
        <v>75</v>
      </c>
    </row>
    <row r="34" spans="1:15" x14ac:dyDescent="0.25">
      <c r="A34" t="s">
        <v>52</v>
      </c>
      <c r="B34" t="s">
        <v>17</v>
      </c>
      <c r="C34" s="8"/>
      <c r="D34" s="8"/>
      <c r="E34" s="8"/>
      <c r="F34" s="8">
        <v>188</v>
      </c>
      <c r="G34" s="8"/>
      <c r="H34" s="8"/>
      <c r="I34" s="8"/>
      <c r="J34" s="8"/>
      <c r="K34" s="8"/>
      <c r="L34" s="8"/>
      <c r="M34" s="8"/>
      <c r="N34" s="8"/>
      <c r="O34" s="8">
        <v>188</v>
      </c>
    </row>
    <row r="35" spans="1:15" x14ac:dyDescent="0.25">
      <c r="A35" t="s">
        <v>52</v>
      </c>
      <c r="B35" t="s">
        <v>27</v>
      </c>
      <c r="C35" s="8"/>
      <c r="D35" s="8"/>
      <c r="E35" s="8"/>
      <c r="F35" s="8"/>
      <c r="G35" s="8"/>
      <c r="H35" s="8"/>
      <c r="I35" s="8"/>
      <c r="J35" s="8"/>
      <c r="K35" s="8"/>
      <c r="L35" s="8">
        <v>278</v>
      </c>
      <c r="M35" s="8"/>
      <c r="N35" s="8"/>
      <c r="O35" s="8">
        <v>278</v>
      </c>
    </row>
    <row r="36" spans="1:15" x14ac:dyDescent="0.25">
      <c r="A36" t="s">
        <v>43</v>
      </c>
      <c r="B36" t="s">
        <v>16</v>
      </c>
      <c r="C36" s="8">
        <v>58.94</v>
      </c>
      <c r="D36" s="8">
        <v>95.45</v>
      </c>
      <c r="E36" s="8">
        <v>25.32</v>
      </c>
      <c r="F36" s="8"/>
      <c r="G36" s="8">
        <v>75.610000000000014</v>
      </c>
      <c r="H36" s="8"/>
      <c r="I36" s="8">
        <v>14.66</v>
      </c>
      <c r="J36" s="8">
        <v>165.45</v>
      </c>
      <c r="K36" s="8">
        <v>185.01000000000002</v>
      </c>
      <c r="L36" s="8">
        <v>109.7</v>
      </c>
      <c r="M36" s="8">
        <v>7.33</v>
      </c>
      <c r="N36" s="8"/>
      <c r="O36" s="8">
        <v>737.47000000000014</v>
      </c>
    </row>
    <row r="37" spans="1:15" x14ac:dyDescent="0.25">
      <c r="A37" t="s">
        <v>43</v>
      </c>
      <c r="B37" t="s">
        <v>20</v>
      </c>
      <c r="C37" s="8"/>
      <c r="D37" s="8"/>
      <c r="E37" s="8"/>
      <c r="F37" s="8">
        <v>293.99</v>
      </c>
      <c r="G37" s="8"/>
      <c r="H37" s="8">
        <v>17.84</v>
      </c>
      <c r="I37" s="8"/>
      <c r="J37" s="8"/>
      <c r="K37" s="8"/>
      <c r="L37" s="8"/>
      <c r="M37" s="8"/>
      <c r="N37" s="8"/>
      <c r="O37" s="8">
        <v>311.83</v>
      </c>
    </row>
    <row r="38" spans="1:15" x14ac:dyDescent="0.25">
      <c r="A38" t="s">
        <v>43</v>
      </c>
      <c r="B38" t="s">
        <v>21</v>
      </c>
      <c r="C38" s="8">
        <v>436.5</v>
      </c>
      <c r="D38" s="8"/>
      <c r="E38" s="8"/>
      <c r="F38" s="8"/>
      <c r="G38" s="8"/>
      <c r="H38" s="8"/>
      <c r="I38" s="8"/>
      <c r="J38" s="8"/>
      <c r="K38" s="8"/>
      <c r="L38" s="8"/>
      <c r="M38" s="8"/>
      <c r="N38" s="8"/>
      <c r="O38" s="8">
        <v>436.5</v>
      </c>
    </row>
    <row r="39" spans="1:15" x14ac:dyDescent="0.25">
      <c r="A39" t="s">
        <v>43</v>
      </c>
      <c r="B39" t="s">
        <v>22</v>
      </c>
      <c r="C39" s="8"/>
      <c r="D39" s="8"/>
      <c r="E39" s="8"/>
      <c r="F39" s="8"/>
      <c r="G39" s="8">
        <v>129.88</v>
      </c>
      <c r="H39" s="8">
        <v>86.88</v>
      </c>
      <c r="I39" s="8">
        <v>47.1</v>
      </c>
      <c r="J39" s="8">
        <v>42.25</v>
      </c>
      <c r="K39" s="8">
        <v>42.75</v>
      </c>
      <c r="L39" s="8"/>
      <c r="M39" s="8">
        <v>181.89</v>
      </c>
      <c r="N39" s="8"/>
      <c r="O39" s="8">
        <v>530.75</v>
      </c>
    </row>
    <row r="40" spans="1:15" x14ac:dyDescent="0.25">
      <c r="A40" t="s">
        <v>43</v>
      </c>
      <c r="B40" t="s">
        <v>25</v>
      </c>
      <c r="C40" s="8"/>
      <c r="D40" s="8">
        <v>17.829999999999998</v>
      </c>
      <c r="E40" s="8"/>
      <c r="F40" s="8"/>
      <c r="G40" s="8"/>
      <c r="H40" s="8"/>
      <c r="I40" s="8"/>
      <c r="J40" s="8"/>
      <c r="K40" s="8"/>
      <c r="L40" s="8"/>
      <c r="M40" s="8"/>
      <c r="N40" s="8"/>
      <c r="O40" s="8">
        <v>17.829999999999998</v>
      </c>
    </row>
    <row r="41" spans="1:15" x14ac:dyDescent="0.25">
      <c r="A41" t="s">
        <v>43</v>
      </c>
      <c r="B41" t="s">
        <v>26</v>
      </c>
      <c r="C41" s="8">
        <v>326.88</v>
      </c>
      <c r="D41" s="8">
        <v>85.22</v>
      </c>
      <c r="E41" s="8">
        <v>652.39</v>
      </c>
      <c r="F41" s="8">
        <v>360</v>
      </c>
      <c r="G41" s="8">
        <v>343.97999999999996</v>
      </c>
      <c r="H41" s="8">
        <v>354.66999999999996</v>
      </c>
      <c r="I41" s="8">
        <v>393.92999999999995</v>
      </c>
      <c r="J41" s="8">
        <v>785.58999999999992</v>
      </c>
      <c r="K41" s="8">
        <v>181.57999999999998</v>
      </c>
      <c r="L41" s="8">
        <v>699.31999999999994</v>
      </c>
      <c r="M41" s="8"/>
      <c r="N41" s="8"/>
      <c r="O41" s="8">
        <v>4183.5599999999995</v>
      </c>
    </row>
    <row r="42" spans="1:15" x14ac:dyDescent="0.25">
      <c r="A42" t="s">
        <v>43</v>
      </c>
      <c r="B42" t="s">
        <v>28</v>
      </c>
      <c r="C42" s="8"/>
      <c r="D42" s="8"/>
      <c r="E42" s="8"/>
      <c r="F42" s="8"/>
      <c r="G42" s="8"/>
      <c r="H42" s="8"/>
      <c r="I42" s="8"/>
      <c r="J42" s="8"/>
      <c r="K42" s="8"/>
      <c r="L42" s="8"/>
      <c r="M42" s="8"/>
      <c r="N42" s="8">
        <v>46.55</v>
      </c>
      <c r="O42" s="8">
        <v>46.55</v>
      </c>
    </row>
    <row r="43" spans="1:15" x14ac:dyDescent="0.25">
      <c r="A43" t="s">
        <v>43</v>
      </c>
      <c r="B43" t="s">
        <v>32</v>
      </c>
      <c r="C43" s="8">
        <v>462</v>
      </c>
      <c r="D43" s="8"/>
      <c r="E43" s="8"/>
      <c r="F43" s="8"/>
      <c r="G43" s="8"/>
      <c r="H43" s="8"/>
      <c r="I43" s="8"/>
      <c r="J43" s="8"/>
      <c r="K43" s="8">
        <v>628.75</v>
      </c>
      <c r="L43" s="8"/>
      <c r="M43" s="8"/>
      <c r="N43" s="8"/>
      <c r="O43" s="8">
        <v>1090.75</v>
      </c>
    </row>
    <row r="44" spans="1:15" x14ac:dyDescent="0.25">
      <c r="A44" t="s">
        <v>43</v>
      </c>
      <c r="B44" t="s">
        <v>34</v>
      </c>
      <c r="C44" s="8"/>
      <c r="D44" s="8"/>
      <c r="E44" s="8"/>
      <c r="F44" s="8"/>
      <c r="G44" s="8"/>
      <c r="H44" s="8"/>
      <c r="I44" s="8"/>
      <c r="J44" s="8"/>
      <c r="K44" s="8"/>
      <c r="L44" s="8">
        <v>628.91999999999996</v>
      </c>
      <c r="M44" s="8"/>
      <c r="N44" s="8"/>
      <c r="O44" s="8">
        <v>628.91999999999996</v>
      </c>
    </row>
    <row r="45" spans="1:15" x14ac:dyDescent="0.25">
      <c r="A45" t="s">
        <v>43</v>
      </c>
      <c r="B45" t="s">
        <v>37</v>
      </c>
      <c r="C45" s="8"/>
      <c r="D45" s="8"/>
      <c r="E45" s="8"/>
      <c r="F45" s="8"/>
      <c r="G45" s="8"/>
      <c r="H45" s="8"/>
      <c r="I45" s="8"/>
      <c r="J45" s="8">
        <v>59.9</v>
      </c>
      <c r="K45" s="8">
        <v>41.97</v>
      </c>
      <c r="L45" s="8"/>
      <c r="M45" s="8">
        <v>161.68</v>
      </c>
      <c r="N45" s="8"/>
      <c r="O45" s="8">
        <v>263.55</v>
      </c>
    </row>
    <row r="46" spans="1:15" x14ac:dyDescent="0.25">
      <c r="A46" t="s">
        <v>43</v>
      </c>
      <c r="B46" t="s">
        <v>38</v>
      </c>
      <c r="C46" s="8"/>
      <c r="D46" s="8"/>
      <c r="E46" s="8">
        <v>177.3</v>
      </c>
      <c r="F46" s="8"/>
      <c r="G46" s="8"/>
      <c r="H46" s="8">
        <v>871.35</v>
      </c>
      <c r="I46" s="8"/>
      <c r="J46" s="8">
        <v>139.54</v>
      </c>
      <c r="K46" s="8"/>
      <c r="L46" s="8"/>
      <c r="M46" s="8"/>
      <c r="N46" s="8"/>
      <c r="O46" s="8">
        <v>1188.19</v>
      </c>
    </row>
    <row r="47" spans="1:15" x14ac:dyDescent="0.25">
      <c r="A47" t="s">
        <v>43</v>
      </c>
      <c r="B47" t="s">
        <v>39</v>
      </c>
      <c r="C47" s="8"/>
      <c r="D47" s="8"/>
      <c r="E47" s="8">
        <v>40.270000000000003</v>
      </c>
      <c r="F47" s="8">
        <v>15.75</v>
      </c>
      <c r="G47" s="8">
        <v>66.849999999999994</v>
      </c>
      <c r="H47" s="8"/>
      <c r="I47" s="8">
        <v>182.88</v>
      </c>
      <c r="J47" s="8">
        <v>217.72</v>
      </c>
      <c r="K47" s="8">
        <v>72.98</v>
      </c>
      <c r="L47" s="8"/>
      <c r="M47" s="8">
        <v>10.45</v>
      </c>
      <c r="N47" s="8">
        <v>157.06</v>
      </c>
      <c r="O47" s="8">
        <v>763.96</v>
      </c>
    </row>
    <row r="48" spans="1:15" x14ac:dyDescent="0.25">
      <c r="A48" t="s">
        <v>43</v>
      </c>
      <c r="B48" t="s">
        <v>40</v>
      </c>
      <c r="C48" s="8"/>
      <c r="D48" s="8"/>
      <c r="E48" s="8">
        <v>603.75</v>
      </c>
      <c r="F48" s="8"/>
      <c r="G48" s="8"/>
      <c r="H48" s="8">
        <v>36.75</v>
      </c>
      <c r="I48" s="8"/>
      <c r="J48" s="8"/>
      <c r="K48" s="8"/>
      <c r="L48" s="8"/>
      <c r="M48" s="8"/>
      <c r="N48" s="8"/>
      <c r="O48" s="8">
        <v>640.5</v>
      </c>
    </row>
    <row r="49" spans="1:15" x14ac:dyDescent="0.25">
      <c r="A49" t="s">
        <v>50</v>
      </c>
      <c r="B49" t="s">
        <v>16</v>
      </c>
      <c r="C49" s="8"/>
      <c r="D49" s="8"/>
      <c r="E49" s="8"/>
      <c r="F49" s="8"/>
      <c r="G49" s="8"/>
      <c r="H49" s="8"/>
      <c r="I49" s="8"/>
      <c r="J49" s="8"/>
      <c r="K49" s="8"/>
      <c r="L49" s="8"/>
      <c r="M49" s="8">
        <v>20.02</v>
      </c>
      <c r="N49" s="8"/>
      <c r="O49" s="8">
        <v>20.02</v>
      </c>
    </row>
    <row r="50" spans="1:15" x14ac:dyDescent="0.25">
      <c r="A50" t="s">
        <v>50</v>
      </c>
      <c r="B50" t="s">
        <v>17</v>
      </c>
      <c r="C50" s="8"/>
      <c r="D50" s="8">
        <v>13.59</v>
      </c>
      <c r="E50" s="8">
        <v>56.540000000000006</v>
      </c>
      <c r="F50" s="8">
        <v>31.93</v>
      </c>
      <c r="G50" s="8">
        <v>13.48</v>
      </c>
      <c r="H50" s="8">
        <v>12.1</v>
      </c>
      <c r="I50" s="8">
        <v>15.93</v>
      </c>
      <c r="J50" s="8">
        <v>32.340000000000003</v>
      </c>
      <c r="K50" s="8">
        <v>30.4</v>
      </c>
      <c r="L50" s="8">
        <v>14.47</v>
      </c>
      <c r="M50" s="8">
        <v>56.4</v>
      </c>
      <c r="N50" s="8">
        <v>76.260000000000005</v>
      </c>
      <c r="O50" s="8">
        <v>353.44</v>
      </c>
    </row>
    <row r="51" spans="1:15" x14ac:dyDescent="0.25">
      <c r="A51" t="s">
        <v>50</v>
      </c>
      <c r="B51" t="s">
        <v>19</v>
      </c>
      <c r="C51" s="8"/>
      <c r="D51" s="8"/>
      <c r="E51" s="8"/>
      <c r="F51" s="8"/>
      <c r="G51" s="8"/>
      <c r="H51" s="8"/>
      <c r="I51" s="8"/>
      <c r="J51" s="8"/>
      <c r="K51" s="8"/>
      <c r="L51" s="8"/>
      <c r="M51" s="8">
        <v>15.73</v>
      </c>
      <c r="N51" s="8"/>
      <c r="O51" s="8">
        <v>15.73</v>
      </c>
    </row>
    <row r="52" spans="1:15" x14ac:dyDescent="0.25">
      <c r="A52" t="s">
        <v>50</v>
      </c>
      <c r="B52" t="s">
        <v>41</v>
      </c>
      <c r="C52" s="8">
        <v>13.71</v>
      </c>
      <c r="D52" s="8"/>
      <c r="E52" s="8"/>
      <c r="F52" s="8"/>
      <c r="G52" s="8"/>
      <c r="H52" s="8"/>
      <c r="I52" s="8"/>
      <c r="J52" s="8"/>
      <c r="K52" s="8"/>
      <c r="L52" s="8"/>
      <c r="M52" s="8"/>
      <c r="N52" s="8"/>
      <c r="O52" s="8">
        <v>13.71</v>
      </c>
    </row>
    <row r="53" spans="1:15" x14ac:dyDescent="0.25">
      <c r="A53" t="s">
        <v>48</v>
      </c>
      <c r="B53" t="s">
        <v>15</v>
      </c>
      <c r="C53" s="8">
        <v>8.7200000000000006</v>
      </c>
      <c r="D53" s="8"/>
      <c r="E53" s="8"/>
      <c r="F53" s="8"/>
      <c r="G53" s="8"/>
      <c r="H53" s="8"/>
      <c r="I53" s="8"/>
      <c r="J53" s="8"/>
      <c r="K53" s="8"/>
      <c r="L53" s="8"/>
      <c r="M53" s="8"/>
      <c r="N53" s="8"/>
      <c r="O53" s="8">
        <v>8.7200000000000006</v>
      </c>
    </row>
    <row r="54" spans="1:15" x14ac:dyDescent="0.25">
      <c r="A54" t="s">
        <v>48</v>
      </c>
      <c r="B54" t="s">
        <v>16</v>
      </c>
      <c r="C54" s="8"/>
      <c r="D54" s="8"/>
      <c r="E54" s="8"/>
      <c r="F54" s="8"/>
      <c r="G54" s="8"/>
      <c r="H54" s="8"/>
      <c r="I54" s="8"/>
      <c r="J54" s="8"/>
      <c r="K54" s="8"/>
      <c r="L54" s="8"/>
      <c r="M54" s="8">
        <v>957.05</v>
      </c>
      <c r="N54" s="8">
        <v>43.29</v>
      </c>
      <c r="O54" s="8">
        <v>1000.3399999999999</v>
      </c>
    </row>
    <row r="55" spans="1:15" x14ac:dyDescent="0.25">
      <c r="A55" t="s">
        <v>48</v>
      </c>
      <c r="B55" t="s">
        <v>20</v>
      </c>
      <c r="C55" s="8">
        <v>37.979999999999997</v>
      </c>
      <c r="D55" s="8"/>
      <c r="E55" s="8"/>
      <c r="F55" s="8">
        <v>86.83</v>
      </c>
      <c r="G55" s="8">
        <v>60.19</v>
      </c>
      <c r="H55" s="8"/>
      <c r="I55" s="8"/>
      <c r="J55" s="8">
        <v>19.7</v>
      </c>
      <c r="K55" s="8"/>
      <c r="L55" s="8"/>
      <c r="M55" s="8"/>
      <c r="N55" s="8">
        <v>160.79</v>
      </c>
      <c r="O55" s="8">
        <v>365.49</v>
      </c>
    </row>
    <row r="56" spans="1:15" x14ac:dyDescent="0.25">
      <c r="A56" t="s">
        <v>48</v>
      </c>
      <c r="B56" t="s">
        <v>21</v>
      </c>
      <c r="C56" s="8"/>
      <c r="D56" s="8"/>
      <c r="E56" s="8"/>
      <c r="F56" s="8">
        <v>11.7</v>
      </c>
      <c r="G56" s="8">
        <v>20.84</v>
      </c>
      <c r="H56" s="8"/>
      <c r="I56" s="8"/>
      <c r="J56" s="8"/>
      <c r="K56" s="8">
        <v>232.75</v>
      </c>
      <c r="L56" s="8"/>
      <c r="M56" s="8"/>
      <c r="N56" s="8"/>
      <c r="O56" s="8">
        <v>265.29000000000002</v>
      </c>
    </row>
    <row r="57" spans="1:15" x14ac:dyDescent="0.25">
      <c r="A57" t="s">
        <v>48</v>
      </c>
      <c r="B57" t="s">
        <v>24</v>
      </c>
      <c r="C57" s="8"/>
      <c r="D57" s="8"/>
      <c r="E57" s="8"/>
      <c r="F57" s="8"/>
      <c r="G57" s="8"/>
      <c r="H57" s="8"/>
      <c r="I57" s="8"/>
      <c r="J57" s="8"/>
      <c r="K57" s="8">
        <v>156.44999999999999</v>
      </c>
      <c r="L57" s="8"/>
      <c r="M57" s="8"/>
      <c r="N57" s="8"/>
      <c r="O57" s="8">
        <v>156.44999999999999</v>
      </c>
    </row>
    <row r="58" spans="1:15" x14ac:dyDescent="0.25">
      <c r="A58" t="s">
        <v>48</v>
      </c>
      <c r="B58" t="s">
        <v>22</v>
      </c>
      <c r="C58" s="8"/>
      <c r="D58" s="8"/>
      <c r="E58" s="8"/>
      <c r="F58" s="8"/>
      <c r="G58" s="8"/>
      <c r="H58" s="8"/>
      <c r="I58" s="8"/>
      <c r="J58" s="8"/>
      <c r="K58" s="8"/>
      <c r="L58" s="8">
        <v>200.6</v>
      </c>
      <c r="M58" s="8"/>
      <c r="N58" s="8"/>
      <c r="O58" s="8">
        <v>200.6</v>
      </c>
    </row>
    <row r="59" spans="1:15" x14ac:dyDescent="0.25">
      <c r="A59" t="s">
        <v>48</v>
      </c>
      <c r="B59" t="s">
        <v>26</v>
      </c>
      <c r="C59" s="8"/>
      <c r="D59" s="8"/>
      <c r="E59" s="8"/>
      <c r="F59" s="8"/>
      <c r="G59" s="8"/>
      <c r="H59" s="8"/>
      <c r="I59" s="8"/>
      <c r="J59" s="8"/>
      <c r="K59" s="8"/>
      <c r="L59" s="8"/>
      <c r="M59" s="8"/>
      <c r="N59" s="8">
        <v>8.23</v>
      </c>
      <c r="O59" s="8">
        <v>8.23</v>
      </c>
    </row>
    <row r="60" spans="1:15" x14ac:dyDescent="0.25">
      <c r="A60" t="s">
        <v>48</v>
      </c>
      <c r="B60" t="s">
        <v>28</v>
      </c>
      <c r="C60" s="8"/>
      <c r="D60" s="8"/>
      <c r="E60" s="8"/>
      <c r="F60" s="8"/>
      <c r="G60" s="8"/>
      <c r="H60" s="8"/>
      <c r="I60" s="8"/>
      <c r="J60" s="8">
        <v>995</v>
      </c>
      <c r="K60" s="8"/>
      <c r="L60" s="8"/>
      <c r="M60" s="8"/>
      <c r="N60" s="8">
        <v>316.94</v>
      </c>
      <c r="O60" s="8">
        <v>1311.94</v>
      </c>
    </row>
    <row r="61" spans="1:15" x14ac:dyDescent="0.25">
      <c r="A61" t="s">
        <v>48</v>
      </c>
      <c r="B61" t="s">
        <v>41</v>
      </c>
      <c r="C61" s="8"/>
      <c r="D61" s="8"/>
      <c r="E61" s="8"/>
      <c r="F61" s="8"/>
      <c r="G61" s="8"/>
      <c r="H61" s="8"/>
      <c r="I61" s="8"/>
      <c r="J61" s="8"/>
      <c r="K61" s="8"/>
      <c r="L61" s="8"/>
      <c r="M61" s="8"/>
      <c r="N61" s="8">
        <v>10.97</v>
      </c>
      <c r="O61" s="8">
        <v>10.97</v>
      </c>
    </row>
    <row r="62" spans="1:15" x14ac:dyDescent="0.25">
      <c r="A62" t="s">
        <v>48</v>
      </c>
      <c r="B62" t="s">
        <v>30</v>
      </c>
      <c r="C62" s="8">
        <v>9</v>
      </c>
      <c r="D62" s="8">
        <v>9</v>
      </c>
      <c r="E62" s="8">
        <v>9</v>
      </c>
      <c r="F62" s="8">
        <v>9</v>
      </c>
      <c r="G62" s="8">
        <v>9</v>
      </c>
      <c r="H62" s="8">
        <v>9</v>
      </c>
      <c r="I62" s="8"/>
      <c r="J62" s="8">
        <v>9</v>
      </c>
      <c r="K62" s="8">
        <v>9</v>
      </c>
      <c r="L62" s="8">
        <v>9</v>
      </c>
      <c r="M62" s="8"/>
      <c r="N62" s="8">
        <v>120</v>
      </c>
      <c r="O62" s="8">
        <v>201</v>
      </c>
    </row>
    <row r="63" spans="1:15" x14ac:dyDescent="0.25">
      <c r="A63" t="s">
        <v>48</v>
      </c>
      <c r="B63" t="s">
        <v>31</v>
      </c>
      <c r="C63" s="8"/>
      <c r="D63" s="8"/>
      <c r="E63" s="8"/>
      <c r="F63" s="8"/>
      <c r="G63" s="8"/>
      <c r="H63" s="8"/>
      <c r="I63" s="8"/>
      <c r="J63" s="8"/>
      <c r="K63" s="8"/>
      <c r="L63" s="8"/>
      <c r="M63" s="8"/>
      <c r="N63" s="8">
        <v>78.14</v>
      </c>
      <c r="O63" s="8">
        <v>78.14</v>
      </c>
    </row>
    <row r="64" spans="1:15" x14ac:dyDescent="0.25">
      <c r="A64" t="s">
        <v>48</v>
      </c>
      <c r="B64" t="s">
        <v>37</v>
      </c>
      <c r="C64" s="8"/>
      <c r="D64" s="8"/>
      <c r="E64" s="8">
        <v>98.23</v>
      </c>
      <c r="F64" s="8"/>
      <c r="G64" s="8"/>
      <c r="H64" s="8"/>
      <c r="I64" s="8">
        <v>41.18</v>
      </c>
      <c r="J64" s="8"/>
      <c r="K64" s="8"/>
      <c r="L64" s="8"/>
      <c r="M64" s="8"/>
      <c r="N64" s="8"/>
      <c r="O64" s="8">
        <v>139.41</v>
      </c>
    </row>
    <row r="65" spans="1:15" x14ac:dyDescent="0.25">
      <c r="A65" t="s">
        <v>48</v>
      </c>
      <c r="B65" t="s">
        <v>40</v>
      </c>
      <c r="C65" s="8"/>
      <c r="D65" s="8"/>
      <c r="E65" s="8"/>
      <c r="F65" s="8"/>
      <c r="G65" s="8"/>
      <c r="H65" s="8"/>
      <c r="I65" s="8"/>
      <c r="J65" s="8"/>
      <c r="K65" s="8"/>
      <c r="L65" s="8">
        <v>71.400000000000006</v>
      </c>
      <c r="M65" s="8"/>
      <c r="N65" s="8"/>
      <c r="O65" s="8">
        <v>71.400000000000006</v>
      </c>
    </row>
    <row r="66" spans="1:15" x14ac:dyDescent="0.25">
      <c r="A66" t="s">
        <v>45</v>
      </c>
      <c r="B66" t="s">
        <v>16</v>
      </c>
      <c r="C66" s="8"/>
      <c r="D66" s="8"/>
      <c r="E66" s="8"/>
      <c r="F66" s="8"/>
      <c r="G66" s="8"/>
      <c r="H66" s="8"/>
      <c r="I66" s="8"/>
      <c r="J66" s="8"/>
      <c r="K66" s="8"/>
      <c r="L66" s="8"/>
      <c r="M66" s="8"/>
      <c r="N66" s="8">
        <v>13.84</v>
      </c>
      <c r="O66" s="8">
        <v>13.84</v>
      </c>
    </row>
    <row r="67" spans="1:15" x14ac:dyDescent="0.25">
      <c r="A67" t="s">
        <v>45</v>
      </c>
      <c r="B67" t="s">
        <v>17</v>
      </c>
      <c r="C67" s="8">
        <v>916.00999999999988</v>
      </c>
      <c r="D67" s="8">
        <v>648.95999999999992</v>
      </c>
      <c r="E67" s="8">
        <v>956.0200000000001</v>
      </c>
      <c r="F67" s="8">
        <v>989.88</v>
      </c>
      <c r="G67" s="8">
        <v>1084.72</v>
      </c>
      <c r="H67" s="8">
        <v>880.5200000000001</v>
      </c>
      <c r="I67" s="8">
        <v>660.03</v>
      </c>
      <c r="J67" s="8">
        <v>756.81</v>
      </c>
      <c r="K67" s="8">
        <v>773.26</v>
      </c>
      <c r="L67" s="8">
        <v>935.88</v>
      </c>
      <c r="M67" s="8">
        <v>695.26</v>
      </c>
      <c r="N67" s="8">
        <v>587.44999999999993</v>
      </c>
      <c r="O67" s="8">
        <v>9884.8000000000011</v>
      </c>
    </row>
    <row r="68" spans="1:15" x14ac:dyDescent="0.25">
      <c r="A68" t="s">
        <v>45</v>
      </c>
      <c r="B68" t="s">
        <v>18</v>
      </c>
      <c r="C68" s="8"/>
      <c r="D68" s="8"/>
      <c r="E68" s="8"/>
      <c r="F68" s="8">
        <v>41.13</v>
      </c>
      <c r="G68" s="8">
        <v>136.66999999999999</v>
      </c>
      <c r="H68" s="8">
        <v>49.74</v>
      </c>
      <c r="I68" s="8">
        <v>24.22</v>
      </c>
      <c r="J68" s="8">
        <v>151</v>
      </c>
      <c r="K68" s="8">
        <v>230.25</v>
      </c>
      <c r="L68" s="8">
        <v>18.43</v>
      </c>
      <c r="M68" s="8">
        <v>7.01</v>
      </c>
      <c r="N68" s="8"/>
      <c r="O68" s="8">
        <v>658.44999999999993</v>
      </c>
    </row>
    <row r="69" spans="1:15" x14ac:dyDescent="0.25">
      <c r="A69" t="s">
        <v>45</v>
      </c>
      <c r="B69" t="s">
        <v>20</v>
      </c>
      <c r="C69" s="8">
        <v>592.54999999999995</v>
      </c>
      <c r="D69" s="8">
        <v>301.90999999999997</v>
      </c>
      <c r="E69" s="8">
        <v>567.75</v>
      </c>
      <c r="F69" s="8">
        <v>498.2</v>
      </c>
      <c r="G69" s="8">
        <v>650.26999999999987</v>
      </c>
      <c r="H69" s="8">
        <v>663.37</v>
      </c>
      <c r="I69" s="8">
        <v>750.95</v>
      </c>
      <c r="J69" s="8">
        <v>486.43000000000006</v>
      </c>
      <c r="K69" s="8">
        <v>707.24</v>
      </c>
      <c r="L69" s="8">
        <v>427.28000000000003</v>
      </c>
      <c r="M69" s="8">
        <v>331.70000000000005</v>
      </c>
      <c r="N69" s="8">
        <v>277.76</v>
      </c>
      <c r="O69" s="8">
        <v>6255.41</v>
      </c>
    </row>
    <row r="70" spans="1:15" x14ac:dyDescent="0.25">
      <c r="A70" t="s">
        <v>45</v>
      </c>
      <c r="B70" t="s">
        <v>24</v>
      </c>
      <c r="C70" s="8"/>
      <c r="D70" s="8"/>
      <c r="E70" s="8"/>
      <c r="F70" s="8"/>
      <c r="G70" s="8"/>
      <c r="H70" s="8"/>
      <c r="I70" s="8"/>
      <c r="J70" s="8"/>
      <c r="K70" s="8"/>
      <c r="L70" s="8"/>
      <c r="M70" s="8"/>
      <c r="N70" s="8">
        <v>43.74</v>
      </c>
      <c r="O70" s="8">
        <v>43.74</v>
      </c>
    </row>
    <row r="71" spans="1:15" x14ac:dyDescent="0.25">
      <c r="A71" t="s">
        <v>45</v>
      </c>
      <c r="B71" t="s">
        <v>23</v>
      </c>
      <c r="C71" s="8"/>
      <c r="D71" s="8">
        <v>159.39000000000001</v>
      </c>
      <c r="E71" s="8">
        <v>372.05000000000007</v>
      </c>
      <c r="F71" s="8">
        <v>32.659999999999997</v>
      </c>
      <c r="G71" s="8"/>
      <c r="H71" s="8">
        <v>68.72</v>
      </c>
      <c r="I71" s="8">
        <v>141.07</v>
      </c>
      <c r="J71" s="8">
        <v>167.34</v>
      </c>
      <c r="K71" s="8">
        <v>371.87</v>
      </c>
      <c r="L71" s="8">
        <v>391.45000000000005</v>
      </c>
      <c r="M71" s="8">
        <v>507.96</v>
      </c>
      <c r="N71" s="8">
        <v>376.65000000000003</v>
      </c>
      <c r="O71" s="8">
        <v>2589.1600000000003</v>
      </c>
    </row>
    <row r="72" spans="1:15" x14ac:dyDescent="0.25">
      <c r="A72" t="s">
        <v>45</v>
      </c>
      <c r="B72" t="s">
        <v>22</v>
      </c>
      <c r="C72" s="8"/>
      <c r="D72" s="8"/>
      <c r="E72" s="8"/>
      <c r="F72" s="8"/>
      <c r="G72" s="8"/>
      <c r="H72" s="8"/>
      <c r="I72" s="8"/>
      <c r="J72" s="8"/>
      <c r="K72" s="8"/>
      <c r="L72" s="8"/>
      <c r="M72" s="8"/>
      <c r="N72" s="8">
        <v>36.909999999999997</v>
      </c>
      <c r="O72" s="8">
        <v>36.909999999999997</v>
      </c>
    </row>
    <row r="73" spans="1:15" x14ac:dyDescent="0.25">
      <c r="A73" t="s">
        <v>45</v>
      </c>
      <c r="B73" t="s">
        <v>25</v>
      </c>
      <c r="C73" s="8">
        <v>368.59000000000003</v>
      </c>
      <c r="D73" s="8"/>
      <c r="E73" s="8"/>
      <c r="F73" s="8"/>
      <c r="G73" s="8"/>
      <c r="H73" s="8"/>
      <c r="I73" s="8"/>
      <c r="J73" s="8"/>
      <c r="K73" s="8"/>
      <c r="L73" s="8"/>
      <c r="M73" s="8"/>
      <c r="N73" s="8"/>
      <c r="O73" s="8">
        <v>368.59000000000003</v>
      </c>
    </row>
    <row r="74" spans="1:15" x14ac:dyDescent="0.25">
      <c r="A74" t="s">
        <v>45</v>
      </c>
      <c r="B74" t="s">
        <v>26</v>
      </c>
      <c r="C74" s="8"/>
      <c r="D74" s="8"/>
      <c r="E74" s="8">
        <v>107.49</v>
      </c>
      <c r="F74" s="8"/>
      <c r="G74" s="8"/>
      <c r="H74" s="8"/>
      <c r="I74" s="8"/>
      <c r="J74" s="8">
        <v>173.62</v>
      </c>
      <c r="K74" s="8"/>
      <c r="L74" s="8"/>
      <c r="M74" s="8"/>
      <c r="N74" s="8"/>
      <c r="O74" s="8">
        <v>281.11</v>
      </c>
    </row>
    <row r="75" spans="1:15" x14ac:dyDescent="0.25">
      <c r="A75" t="s">
        <v>45</v>
      </c>
      <c r="B75" t="s">
        <v>28</v>
      </c>
      <c r="C75" s="8"/>
      <c r="D75" s="8"/>
      <c r="E75" s="8"/>
      <c r="F75" s="8"/>
      <c r="G75" s="8"/>
      <c r="H75" s="8"/>
      <c r="I75" s="8"/>
      <c r="J75" s="8"/>
      <c r="K75" s="8"/>
      <c r="L75" s="8">
        <v>12.59</v>
      </c>
      <c r="M75" s="8"/>
      <c r="N75" s="8"/>
      <c r="O75" s="8">
        <v>12.59</v>
      </c>
    </row>
    <row r="76" spans="1:15" x14ac:dyDescent="0.25">
      <c r="A76" t="s">
        <v>45</v>
      </c>
      <c r="B76" t="s">
        <v>31</v>
      </c>
      <c r="C76" s="8">
        <v>71.8</v>
      </c>
      <c r="D76" s="8">
        <v>23.07</v>
      </c>
      <c r="E76" s="8">
        <v>125.97</v>
      </c>
      <c r="F76" s="8"/>
      <c r="G76" s="8"/>
      <c r="H76" s="8"/>
      <c r="I76" s="8">
        <v>52.179999999999993</v>
      </c>
      <c r="J76" s="8"/>
      <c r="K76" s="8"/>
      <c r="L76" s="8">
        <v>38.28</v>
      </c>
      <c r="M76" s="8">
        <v>6.02</v>
      </c>
      <c r="N76" s="8">
        <v>20.770000000000003</v>
      </c>
      <c r="O76" s="8">
        <v>338.08999999999992</v>
      </c>
    </row>
    <row r="77" spans="1:15" x14ac:dyDescent="0.25">
      <c r="A77" t="s">
        <v>45</v>
      </c>
      <c r="B77" t="s">
        <v>33</v>
      </c>
      <c r="C77" s="8"/>
      <c r="D77" s="8"/>
      <c r="E77" s="8"/>
      <c r="F77" s="8"/>
      <c r="G77" s="8">
        <v>16.239999999999998</v>
      </c>
      <c r="H77" s="8"/>
      <c r="I77" s="8"/>
      <c r="J77" s="8"/>
      <c r="K77" s="8">
        <v>12.56</v>
      </c>
      <c r="L77" s="8">
        <v>20.23</v>
      </c>
      <c r="M77" s="8"/>
      <c r="N77" s="8"/>
      <c r="O77" s="8">
        <v>49.03</v>
      </c>
    </row>
    <row r="78" spans="1:15" x14ac:dyDescent="0.25">
      <c r="A78" t="s">
        <v>45</v>
      </c>
      <c r="B78" t="s">
        <v>34</v>
      </c>
      <c r="C78" s="8">
        <v>14.47</v>
      </c>
      <c r="D78" s="8"/>
      <c r="E78" s="8"/>
      <c r="F78" s="8"/>
      <c r="G78" s="8">
        <v>47.25</v>
      </c>
      <c r="H78" s="8"/>
      <c r="I78" s="8"/>
      <c r="J78" s="8"/>
      <c r="K78" s="8"/>
      <c r="L78" s="8"/>
      <c r="M78" s="8"/>
      <c r="N78" s="8"/>
      <c r="O78" s="8">
        <v>61.72</v>
      </c>
    </row>
    <row r="79" spans="1:15" x14ac:dyDescent="0.25">
      <c r="A79" t="s">
        <v>45</v>
      </c>
      <c r="B79" t="s">
        <v>36</v>
      </c>
      <c r="C79" s="8"/>
      <c r="D79" s="8"/>
      <c r="E79" s="8"/>
      <c r="F79" s="8"/>
      <c r="G79" s="8"/>
      <c r="H79" s="8"/>
      <c r="I79" s="8"/>
      <c r="J79" s="8"/>
      <c r="K79" s="8"/>
      <c r="L79" s="8"/>
      <c r="M79" s="8"/>
      <c r="N79" s="8">
        <v>312.85000000000002</v>
      </c>
      <c r="O79" s="8">
        <v>312.85000000000002</v>
      </c>
    </row>
    <row r="80" spans="1:15" x14ac:dyDescent="0.25">
      <c r="A80" t="s">
        <v>13</v>
      </c>
      <c r="B80" t="s">
        <v>29</v>
      </c>
      <c r="C80" s="8"/>
      <c r="D80" s="8"/>
      <c r="E80" s="8"/>
      <c r="F80" s="8"/>
      <c r="G80" s="8"/>
      <c r="H80" s="8"/>
      <c r="I80" s="8"/>
      <c r="J80" s="8"/>
      <c r="K80" s="8"/>
      <c r="L80" s="8"/>
      <c r="M80" s="8"/>
      <c r="N80" s="8">
        <v>52.95</v>
      </c>
      <c r="O80" s="8">
        <v>52.95</v>
      </c>
    </row>
    <row r="81" spans="1:15" x14ac:dyDescent="0.25">
      <c r="A81" t="s">
        <v>13</v>
      </c>
      <c r="B81" t="s">
        <v>36</v>
      </c>
      <c r="C81" s="8"/>
      <c r="D81" s="8"/>
      <c r="E81" s="8"/>
      <c r="F81" s="8"/>
      <c r="G81" s="8"/>
      <c r="H81" s="8">
        <v>14.95</v>
      </c>
      <c r="I81" s="8"/>
      <c r="J81" s="8"/>
      <c r="K81" s="8"/>
      <c r="L81" s="8"/>
      <c r="M81" s="8"/>
      <c r="N81" s="8"/>
      <c r="O81" s="8">
        <v>14.95</v>
      </c>
    </row>
    <row r="82" spans="1:15" x14ac:dyDescent="0.25">
      <c r="A82" t="s">
        <v>53</v>
      </c>
      <c r="B82" t="s">
        <v>28</v>
      </c>
      <c r="C82" s="8">
        <v>721.5</v>
      </c>
      <c r="D82" s="8"/>
      <c r="E82" s="8"/>
      <c r="F82" s="8"/>
      <c r="G82" s="8"/>
      <c r="H82" s="8"/>
      <c r="I82" s="8"/>
      <c r="J82" s="8"/>
      <c r="K82" s="8"/>
      <c r="L82" s="8"/>
      <c r="M82" s="8"/>
      <c r="N82" s="8"/>
      <c r="O82" s="8">
        <v>721.5</v>
      </c>
    </row>
    <row r="83" spans="1:15" x14ac:dyDescent="0.25">
      <c r="A83" t="s">
        <v>9</v>
      </c>
      <c r="B83" t="s">
        <v>19</v>
      </c>
      <c r="C83" s="8"/>
      <c r="D83" s="8"/>
      <c r="E83" s="8"/>
      <c r="F83" s="8"/>
      <c r="G83" s="8"/>
      <c r="H83" s="8"/>
      <c r="I83" s="8">
        <v>24.52</v>
      </c>
      <c r="J83" s="8"/>
      <c r="K83" s="8"/>
      <c r="L83" s="8"/>
      <c r="M83" s="8"/>
      <c r="N83" s="8"/>
      <c r="O83" s="8">
        <v>24.52</v>
      </c>
    </row>
    <row r="84" spans="1:15" x14ac:dyDescent="0.25">
      <c r="A84" t="s">
        <v>9</v>
      </c>
      <c r="B84" t="s">
        <v>21</v>
      </c>
      <c r="C84" s="8"/>
      <c r="D84" s="8"/>
      <c r="E84" s="8"/>
      <c r="F84" s="8"/>
      <c r="G84" s="8"/>
      <c r="H84" s="8"/>
      <c r="I84" s="8">
        <v>22.05</v>
      </c>
      <c r="J84" s="8"/>
      <c r="K84" s="8"/>
      <c r="L84" s="8"/>
      <c r="M84" s="8"/>
      <c r="N84" s="8"/>
      <c r="O84" s="8">
        <v>22.05</v>
      </c>
    </row>
    <row r="85" spans="1:15" x14ac:dyDescent="0.25">
      <c r="A85" t="s">
        <v>9</v>
      </c>
      <c r="B85" t="s">
        <v>22</v>
      </c>
      <c r="C85" s="8"/>
      <c r="D85" s="8"/>
      <c r="E85" s="8"/>
      <c r="F85" s="8"/>
      <c r="G85" s="8"/>
      <c r="H85" s="8"/>
      <c r="I85" s="8"/>
      <c r="J85" s="8"/>
      <c r="K85" s="8">
        <v>4.95</v>
      </c>
      <c r="L85" s="8">
        <v>9.9</v>
      </c>
      <c r="M85" s="8">
        <v>9.9</v>
      </c>
      <c r="N85" s="8">
        <v>9.9</v>
      </c>
      <c r="O85" s="8">
        <v>34.65</v>
      </c>
    </row>
    <row r="86" spans="1:15" x14ac:dyDescent="0.25">
      <c r="A86" t="s">
        <v>9</v>
      </c>
      <c r="B86" t="s">
        <v>25</v>
      </c>
      <c r="C86" s="8"/>
      <c r="D86" s="8"/>
      <c r="E86" s="8"/>
      <c r="F86" s="8"/>
      <c r="G86" s="8">
        <v>22.97</v>
      </c>
      <c r="H86" s="8">
        <v>13.46</v>
      </c>
      <c r="I86" s="8">
        <v>37.619999999999997</v>
      </c>
      <c r="J86" s="8">
        <v>6.12</v>
      </c>
      <c r="K86" s="8"/>
      <c r="L86" s="8"/>
      <c r="M86" s="8"/>
      <c r="N86" s="8"/>
      <c r="O86" s="8">
        <v>80.17</v>
      </c>
    </row>
    <row r="87" spans="1:15" x14ac:dyDescent="0.25">
      <c r="A87" t="s">
        <v>9</v>
      </c>
      <c r="B87" t="s">
        <v>26</v>
      </c>
      <c r="C87" s="8"/>
      <c r="D87" s="8">
        <v>88.8</v>
      </c>
      <c r="E87" s="8"/>
      <c r="F87" s="8"/>
      <c r="G87" s="8"/>
      <c r="H87" s="8"/>
      <c r="I87" s="8"/>
      <c r="J87" s="8"/>
      <c r="K87" s="8"/>
      <c r="L87" s="8"/>
      <c r="M87" s="8"/>
      <c r="N87" s="8"/>
      <c r="O87" s="8">
        <v>88.8</v>
      </c>
    </row>
    <row r="88" spans="1:15" x14ac:dyDescent="0.25">
      <c r="A88" t="s">
        <v>9</v>
      </c>
      <c r="B88" t="s">
        <v>32</v>
      </c>
      <c r="C88" s="8"/>
      <c r="D88" s="8"/>
      <c r="E88" s="8"/>
      <c r="F88" s="8"/>
      <c r="G88" s="8"/>
      <c r="H88" s="8"/>
      <c r="I88" s="8"/>
      <c r="J88" s="8"/>
      <c r="K88" s="8"/>
      <c r="L88" s="8">
        <v>100</v>
      </c>
      <c r="M88" s="8">
        <v>36.6</v>
      </c>
      <c r="N88" s="8"/>
      <c r="O88" s="8">
        <v>136.6</v>
      </c>
    </row>
    <row r="89" spans="1:15" x14ac:dyDescent="0.25">
      <c r="A89" t="s">
        <v>46</v>
      </c>
      <c r="B89" t="s">
        <v>16</v>
      </c>
      <c r="C89" s="8"/>
      <c r="D89" s="8"/>
      <c r="E89" s="8"/>
      <c r="F89" s="8"/>
      <c r="G89" s="8"/>
      <c r="H89" s="8"/>
      <c r="I89" s="8"/>
      <c r="J89" s="8"/>
      <c r="K89" s="8">
        <v>49.3</v>
      </c>
      <c r="L89" s="8"/>
      <c r="M89" s="8"/>
      <c r="N89" s="8"/>
      <c r="O89" s="8">
        <v>49.3</v>
      </c>
    </row>
    <row r="90" spans="1:15" x14ac:dyDescent="0.25">
      <c r="A90" t="s">
        <v>46</v>
      </c>
      <c r="B90" t="s">
        <v>19</v>
      </c>
      <c r="C90" s="8"/>
      <c r="D90" s="8"/>
      <c r="E90" s="8"/>
      <c r="F90" s="8"/>
      <c r="G90" s="8"/>
      <c r="H90" s="8"/>
      <c r="I90" s="8"/>
      <c r="J90" s="8"/>
      <c r="K90" s="8">
        <v>109.8</v>
      </c>
      <c r="L90" s="8"/>
      <c r="M90" s="8"/>
      <c r="N90" s="8"/>
      <c r="O90" s="8">
        <v>109.8</v>
      </c>
    </row>
    <row r="91" spans="1:15" x14ac:dyDescent="0.25">
      <c r="A91" t="s">
        <v>46</v>
      </c>
      <c r="B91" t="s">
        <v>20</v>
      </c>
      <c r="C91" s="8"/>
      <c r="D91" s="8"/>
      <c r="E91" s="8"/>
      <c r="F91" s="8"/>
      <c r="G91" s="8"/>
      <c r="H91" s="8"/>
      <c r="I91" s="8">
        <v>16.329999999999998</v>
      </c>
      <c r="J91" s="8"/>
      <c r="K91" s="8">
        <v>32.25</v>
      </c>
      <c r="L91" s="8"/>
      <c r="M91" s="8"/>
      <c r="N91" s="8"/>
      <c r="O91" s="8">
        <v>48.58</v>
      </c>
    </row>
    <row r="92" spans="1:15" x14ac:dyDescent="0.25">
      <c r="A92" t="s">
        <v>46</v>
      </c>
      <c r="B92" t="s">
        <v>24</v>
      </c>
      <c r="C92" s="8"/>
      <c r="D92" s="8">
        <v>26.24</v>
      </c>
      <c r="E92" s="8"/>
      <c r="F92" s="8"/>
      <c r="G92" s="8"/>
      <c r="H92" s="8"/>
      <c r="I92" s="8"/>
      <c r="J92" s="8"/>
      <c r="K92" s="8"/>
      <c r="L92" s="8"/>
      <c r="M92" s="8"/>
      <c r="N92" s="8"/>
      <c r="O92" s="8">
        <v>26.24</v>
      </c>
    </row>
    <row r="93" spans="1:15" x14ac:dyDescent="0.25">
      <c r="A93" t="s">
        <v>46</v>
      </c>
      <c r="B93" t="s">
        <v>23</v>
      </c>
      <c r="C93" s="8"/>
      <c r="D93" s="8"/>
      <c r="E93" s="8"/>
      <c r="F93" s="8"/>
      <c r="G93" s="8"/>
      <c r="H93" s="8"/>
      <c r="I93" s="8"/>
      <c r="J93" s="8"/>
      <c r="K93" s="8">
        <v>10</v>
      </c>
      <c r="L93" s="8"/>
      <c r="M93" s="8"/>
      <c r="N93" s="8"/>
      <c r="O93" s="8">
        <v>10</v>
      </c>
    </row>
    <row r="94" spans="1:15" x14ac:dyDescent="0.25">
      <c r="A94" t="s">
        <v>46</v>
      </c>
      <c r="B94" t="s">
        <v>31</v>
      </c>
      <c r="C94" s="8"/>
      <c r="D94" s="8"/>
      <c r="E94" s="8"/>
      <c r="F94" s="8"/>
      <c r="G94" s="8">
        <v>395</v>
      </c>
      <c r="H94" s="8"/>
      <c r="I94" s="8"/>
      <c r="J94" s="8"/>
      <c r="K94" s="8"/>
      <c r="L94" s="8"/>
      <c r="M94" s="8"/>
      <c r="N94" s="8"/>
      <c r="O94" s="8">
        <v>395</v>
      </c>
    </row>
    <row r="95" spans="1:15" x14ac:dyDescent="0.25">
      <c r="A95" t="s">
        <v>46</v>
      </c>
      <c r="B95" t="s">
        <v>33</v>
      </c>
      <c r="C95" s="8">
        <v>26.25</v>
      </c>
      <c r="D95" s="8">
        <v>26.25</v>
      </c>
      <c r="E95" s="8">
        <v>26.25</v>
      </c>
      <c r="F95" s="8">
        <v>26.25</v>
      </c>
      <c r="G95" s="8">
        <v>26.25</v>
      </c>
      <c r="H95" s="8">
        <v>26.25</v>
      </c>
      <c r="I95" s="8"/>
      <c r="J95" s="8">
        <v>146.25</v>
      </c>
      <c r="K95" s="8">
        <v>587.25</v>
      </c>
      <c r="L95" s="8">
        <v>152</v>
      </c>
      <c r="M95" s="8"/>
      <c r="N95" s="8">
        <v>268</v>
      </c>
      <c r="O95" s="8">
        <v>1311</v>
      </c>
    </row>
    <row r="96" spans="1:15" x14ac:dyDescent="0.25">
      <c r="A96" t="s">
        <v>46</v>
      </c>
      <c r="B96" t="s">
        <v>34</v>
      </c>
      <c r="C96" s="8"/>
      <c r="D96" s="8"/>
      <c r="E96" s="8">
        <v>181.51</v>
      </c>
      <c r="F96" s="8"/>
      <c r="G96" s="8"/>
      <c r="H96" s="8"/>
      <c r="I96" s="8"/>
      <c r="J96" s="8"/>
      <c r="K96" s="8"/>
      <c r="L96" s="8"/>
      <c r="M96" s="8"/>
      <c r="N96" s="8"/>
      <c r="O96" s="8">
        <v>181.51</v>
      </c>
    </row>
    <row r="97" spans="1:15" x14ac:dyDescent="0.25">
      <c r="A97" t="s">
        <v>46</v>
      </c>
      <c r="B97" t="s">
        <v>39</v>
      </c>
      <c r="C97" s="8"/>
      <c r="D97" s="8"/>
      <c r="E97" s="8"/>
      <c r="F97" s="8"/>
      <c r="G97" s="8"/>
      <c r="H97" s="8"/>
      <c r="I97" s="8"/>
      <c r="J97" s="8"/>
      <c r="K97" s="8">
        <v>13.97</v>
      </c>
      <c r="L97" s="8"/>
      <c r="M97" s="8"/>
      <c r="N97" s="8"/>
      <c r="O97" s="8">
        <v>13.97</v>
      </c>
    </row>
    <row r="98" spans="1:15" x14ac:dyDescent="0.25">
      <c r="A98" t="s">
        <v>14</v>
      </c>
      <c r="B98" t="s">
        <v>15</v>
      </c>
      <c r="C98" s="8"/>
      <c r="D98" s="8"/>
      <c r="E98" s="8"/>
      <c r="F98" s="8"/>
      <c r="G98" s="8"/>
      <c r="H98" s="8">
        <v>59.06</v>
      </c>
      <c r="I98" s="8"/>
      <c r="J98" s="8">
        <v>10.19</v>
      </c>
      <c r="K98" s="8"/>
      <c r="L98" s="8"/>
      <c r="M98" s="8"/>
      <c r="N98" s="8"/>
      <c r="O98" s="8">
        <v>69.25</v>
      </c>
    </row>
    <row r="99" spans="1:15" x14ac:dyDescent="0.25">
      <c r="A99" t="s">
        <v>14</v>
      </c>
      <c r="B99" t="s">
        <v>16</v>
      </c>
      <c r="C99" s="8"/>
      <c r="D99" s="8"/>
      <c r="E99" s="8"/>
      <c r="F99" s="8"/>
      <c r="G99" s="8"/>
      <c r="H99" s="8">
        <v>32</v>
      </c>
      <c r="I99" s="8"/>
      <c r="J99" s="8"/>
      <c r="K99" s="8"/>
      <c r="L99" s="8">
        <v>682.5</v>
      </c>
      <c r="M99" s="8"/>
      <c r="N99" s="8"/>
      <c r="O99" s="8">
        <v>714.5</v>
      </c>
    </row>
    <row r="100" spans="1:15" x14ac:dyDescent="0.25">
      <c r="A100" t="s">
        <v>14</v>
      </c>
      <c r="B100" t="s">
        <v>18</v>
      </c>
      <c r="C100" s="8"/>
      <c r="D100" s="8"/>
      <c r="E100" s="8"/>
      <c r="F100" s="8"/>
      <c r="G100" s="8"/>
      <c r="H100" s="8"/>
      <c r="I100" s="8"/>
      <c r="J100" s="8"/>
      <c r="K100" s="8">
        <v>4.95</v>
      </c>
      <c r="L100" s="8"/>
      <c r="M100" s="8"/>
      <c r="N100" s="8"/>
      <c r="O100" s="8">
        <v>4.95</v>
      </c>
    </row>
    <row r="101" spans="1:15" x14ac:dyDescent="0.25">
      <c r="A101" t="s">
        <v>14</v>
      </c>
      <c r="B101" t="s">
        <v>23</v>
      </c>
      <c r="C101" s="8"/>
      <c r="D101" s="8"/>
      <c r="E101" s="8"/>
      <c r="F101" s="8"/>
      <c r="G101" s="8"/>
      <c r="H101" s="8"/>
      <c r="I101" s="8"/>
      <c r="J101" s="8">
        <v>39.96</v>
      </c>
      <c r="K101" s="8"/>
      <c r="L101" s="8"/>
      <c r="M101" s="8"/>
      <c r="N101" s="8"/>
      <c r="O101" s="8">
        <v>39.96</v>
      </c>
    </row>
    <row r="102" spans="1:15" x14ac:dyDescent="0.25">
      <c r="A102" t="s">
        <v>14</v>
      </c>
      <c r="B102" t="s">
        <v>25</v>
      </c>
      <c r="C102" s="8"/>
      <c r="D102" s="8"/>
      <c r="E102" s="8"/>
      <c r="F102" s="8"/>
      <c r="G102" s="8"/>
      <c r="H102" s="8"/>
      <c r="I102" s="8"/>
      <c r="J102" s="8">
        <v>27</v>
      </c>
      <c r="K102" s="8"/>
      <c r="L102" s="8"/>
      <c r="M102" s="8"/>
      <c r="N102" s="8"/>
      <c r="O102" s="8">
        <v>27</v>
      </c>
    </row>
    <row r="103" spans="1:15" x14ac:dyDescent="0.25">
      <c r="A103" t="s">
        <v>14</v>
      </c>
      <c r="B103" t="s">
        <v>27</v>
      </c>
      <c r="C103" s="8"/>
      <c r="D103" s="8"/>
      <c r="E103" s="8"/>
      <c r="F103" s="8"/>
      <c r="G103" s="8"/>
      <c r="H103" s="8"/>
      <c r="I103" s="8"/>
      <c r="J103" s="8">
        <v>15.5</v>
      </c>
      <c r="K103" s="8"/>
      <c r="L103" s="8"/>
      <c r="M103" s="8"/>
      <c r="N103" s="8"/>
      <c r="O103" s="8">
        <v>15.5</v>
      </c>
    </row>
    <row r="104" spans="1:15" x14ac:dyDescent="0.25">
      <c r="A104" t="s">
        <v>14</v>
      </c>
      <c r="B104" t="s">
        <v>30</v>
      </c>
      <c r="C104" s="8"/>
      <c r="D104" s="8"/>
      <c r="E104" s="8"/>
      <c r="F104" s="8"/>
      <c r="G104" s="8"/>
      <c r="H104" s="8"/>
      <c r="I104" s="8"/>
      <c r="J104" s="8">
        <v>15.5</v>
      </c>
      <c r="K104" s="8"/>
      <c r="L104" s="8"/>
      <c r="M104" s="8"/>
      <c r="N104" s="8"/>
      <c r="O104" s="8">
        <v>15.5</v>
      </c>
    </row>
    <row r="105" spans="1:15" x14ac:dyDescent="0.25">
      <c r="A105" t="s">
        <v>14</v>
      </c>
      <c r="B105" t="s">
        <v>31</v>
      </c>
      <c r="C105" s="8"/>
      <c r="D105" s="8"/>
      <c r="E105" s="8"/>
      <c r="F105" s="8"/>
      <c r="G105" s="8"/>
      <c r="H105" s="8"/>
      <c r="I105" s="8"/>
      <c r="J105" s="8">
        <v>18</v>
      </c>
      <c r="K105" s="8"/>
      <c r="L105" s="8"/>
      <c r="M105" s="8"/>
      <c r="N105" s="8"/>
      <c r="O105" s="8">
        <v>18</v>
      </c>
    </row>
    <row r="106" spans="1:15" x14ac:dyDescent="0.25">
      <c r="A106" t="s">
        <v>14</v>
      </c>
      <c r="B106" t="s">
        <v>32</v>
      </c>
      <c r="C106" s="8"/>
      <c r="D106" s="8"/>
      <c r="E106" s="8"/>
      <c r="F106" s="8"/>
      <c r="G106" s="8">
        <v>73.66</v>
      </c>
      <c r="H106" s="8"/>
      <c r="I106" s="8"/>
      <c r="J106" s="8"/>
      <c r="K106" s="8"/>
      <c r="L106" s="8"/>
      <c r="M106" s="8"/>
      <c r="N106" s="8"/>
      <c r="O106" s="8">
        <v>73.66</v>
      </c>
    </row>
    <row r="107" spans="1:15" x14ac:dyDescent="0.25">
      <c r="A107" t="s">
        <v>14</v>
      </c>
      <c r="B107" t="s">
        <v>37</v>
      </c>
      <c r="C107" s="8"/>
      <c r="D107" s="8"/>
      <c r="E107" s="8"/>
      <c r="F107" s="8"/>
      <c r="G107" s="8"/>
      <c r="H107" s="8">
        <v>47.2</v>
      </c>
      <c r="I107" s="8"/>
      <c r="J107" s="8"/>
      <c r="K107" s="8"/>
      <c r="L107" s="8"/>
      <c r="M107" s="8"/>
      <c r="N107" s="8"/>
      <c r="O107" s="8">
        <v>47.2</v>
      </c>
    </row>
    <row r="108" spans="1:15" x14ac:dyDescent="0.25">
      <c r="A108" t="s">
        <v>14</v>
      </c>
      <c r="B108" t="s">
        <v>38</v>
      </c>
      <c r="C108" s="8"/>
      <c r="D108" s="8"/>
      <c r="E108" s="8"/>
      <c r="F108" s="8"/>
      <c r="G108" s="8"/>
      <c r="H108" s="8"/>
      <c r="I108" s="8"/>
      <c r="J108" s="8"/>
      <c r="K108" s="8"/>
      <c r="L108" s="8"/>
      <c r="M108" s="8">
        <v>20.5</v>
      </c>
      <c r="N108" s="8"/>
      <c r="O108" s="8">
        <v>20.5</v>
      </c>
    </row>
    <row r="109" spans="1:15" x14ac:dyDescent="0.25">
      <c r="A109" t="s">
        <v>14</v>
      </c>
      <c r="B109" t="s">
        <v>40</v>
      </c>
      <c r="C109" s="8"/>
      <c r="D109" s="8"/>
      <c r="E109" s="8"/>
      <c r="F109" s="8"/>
      <c r="G109" s="8"/>
      <c r="H109" s="8">
        <v>5.24</v>
      </c>
      <c r="I109" s="8"/>
      <c r="J109" s="8">
        <v>62.99</v>
      </c>
      <c r="K109" s="8"/>
      <c r="L109" s="8"/>
      <c r="M109" s="8"/>
      <c r="N109" s="8"/>
      <c r="O109" s="8">
        <v>68.23</v>
      </c>
    </row>
    <row r="110" spans="1:15" x14ac:dyDescent="0.25">
      <c r="A110" t="s">
        <v>56</v>
      </c>
      <c r="B110" t="s">
        <v>18</v>
      </c>
      <c r="C110" s="8"/>
      <c r="D110" s="8">
        <v>189.95</v>
      </c>
      <c r="E110" s="8"/>
      <c r="F110" s="8"/>
      <c r="G110" s="8"/>
      <c r="H110" s="8"/>
      <c r="I110" s="8"/>
      <c r="J110" s="8"/>
      <c r="K110" s="8"/>
      <c r="L110" s="8"/>
      <c r="M110" s="8"/>
      <c r="N110" s="8"/>
      <c r="O110" s="8">
        <v>189.95</v>
      </c>
    </row>
    <row r="111" spans="1:15" x14ac:dyDescent="0.25">
      <c r="A111" t="s">
        <v>56</v>
      </c>
      <c r="B111" t="s">
        <v>40</v>
      </c>
      <c r="C111" s="8"/>
      <c r="D111" s="8"/>
      <c r="E111" s="8"/>
      <c r="F111" s="8"/>
      <c r="G111" s="8"/>
      <c r="H111" s="8"/>
      <c r="I111" s="8"/>
      <c r="J111" s="8"/>
      <c r="K111" s="8">
        <v>5.86</v>
      </c>
      <c r="L111" s="8"/>
      <c r="M111" s="8"/>
      <c r="N111" s="8"/>
      <c r="O111" s="8">
        <v>5.86</v>
      </c>
    </row>
    <row r="112" spans="1:15" x14ac:dyDescent="0.25">
      <c r="A112" t="s">
        <v>7</v>
      </c>
      <c r="B112" t="s">
        <v>29</v>
      </c>
      <c r="C112" s="8">
        <v>35.549999999999997</v>
      </c>
      <c r="D112" s="8">
        <v>51</v>
      </c>
      <c r="E112" s="8">
        <v>3.5</v>
      </c>
      <c r="F112" s="8">
        <v>42.55</v>
      </c>
      <c r="G112" s="8">
        <v>29.45</v>
      </c>
      <c r="H112" s="8">
        <v>30.9</v>
      </c>
      <c r="I112" s="8">
        <v>5.25</v>
      </c>
      <c r="J112" s="8">
        <v>12.25</v>
      </c>
      <c r="K112" s="8">
        <v>11.95</v>
      </c>
      <c r="L112" s="8">
        <v>75.8</v>
      </c>
      <c r="M112" s="8">
        <v>68.5</v>
      </c>
      <c r="N112" s="8">
        <v>30.9</v>
      </c>
      <c r="O112" s="8">
        <v>397.59999999999997</v>
      </c>
    </row>
    <row r="113" spans="1:15" x14ac:dyDescent="0.25">
      <c r="A113" t="s">
        <v>7</v>
      </c>
      <c r="B113" t="s">
        <v>40</v>
      </c>
      <c r="C113" s="8">
        <v>20</v>
      </c>
      <c r="D113" s="8">
        <v>13.5</v>
      </c>
      <c r="E113" s="8">
        <v>32.5</v>
      </c>
      <c r="F113" s="8">
        <v>54.9</v>
      </c>
      <c r="G113" s="8">
        <v>40.450000000000003</v>
      </c>
      <c r="H113" s="8"/>
      <c r="I113" s="8">
        <v>66.87</v>
      </c>
      <c r="J113" s="8">
        <v>54.85</v>
      </c>
      <c r="K113" s="8">
        <v>42.5</v>
      </c>
      <c r="L113" s="8"/>
      <c r="M113" s="8">
        <v>13.5</v>
      </c>
      <c r="N113" s="8">
        <v>35</v>
      </c>
      <c r="O113" s="8">
        <v>374.07000000000005</v>
      </c>
    </row>
    <row r="114" spans="1:15" x14ac:dyDescent="0.25">
      <c r="A114" t="s">
        <v>42</v>
      </c>
      <c r="B114" t="s">
        <v>15</v>
      </c>
      <c r="C114" s="8">
        <v>106.15</v>
      </c>
      <c r="D114" s="8">
        <v>58.069999999999993</v>
      </c>
      <c r="E114" s="8">
        <v>107.60999999999999</v>
      </c>
      <c r="F114" s="8">
        <v>22.83</v>
      </c>
      <c r="G114" s="8">
        <v>444.05</v>
      </c>
      <c r="H114" s="8">
        <v>61.980000000000004</v>
      </c>
      <c r="I114" s="8">
        <v>15.98</v>
      </c>
      <c r="J114" s="8">
        <v>8.7200000000000006</v>
      </c>
      <c r="K114" s="8">
        <v>16.97</v>
      </c>
      <c r="L114" s="8">
        <v>180.11</v>
      </c>
      <c r="M114" s="8">
        <v>35.19</v>
      </c>
      <c r="N114" s="8">
        <v>137.9</v>
      </c>
      <c r="O114" s="8">
        <v>1195.5600000000002</v>
      </c>
    </row>
    <row r="115" spans="1:15" x14ac:dyDescent="0.25">
      <c r="A115" t="s">
        <v>42</v>
      </c>
      <c r="B115" t="s">
        <v>17</v>
      </c>
      <c r="C115" s="8">
        <v>177</v>
      </c>
      <c r="D115" s="8"/>
      <c r="E115" s="8">
        <v>63.95</v>
      </c>
      <c r="F115" s="8">
        <v>412.85</v>
      </c>
      <c r="G115" s="8"/>
      <c r="H115" s="8"/>
      <c r="I115" s="8">
        <v>368.85</v>
      </c>
      <c r="J115" s="8"/>
      <c r="K115" s="8"/>
      <c r="L115" s="8">
        <v>380.85</v>
      </c>
      <c r="M115" s="8"/>
      <c r="N115" s="8"/>
      <c r="O115" s="8">
        <v>1403.5</v>
      </c>
    </row>
    <row r="116" spans="1:15" x14ac:dyDescent="0.25">
      <c r="A116" t="s">
        <v>42</v>
      </c>
      <c r="B116" t="s">
        <v>21</v>
      </c>
      <c r="C116" s="8"/>
      <c r="D116" s="8">
        <v>6</v>
      </c>
      <c r="E116" s="8"/>
      <c r="F116" s="8"/>
      <c r="G116" s="8"/>
      <c r="H116" s="8"/>
      <c r="I116" s="8"/>
      <c r="J116" s="8"/>
      <c r="K116" s="8"/>
      <c r="L116" s="8"/>
      <c r="M116" s="8">
        <v>10.95</v>
      </c>
      <c r="N116" s="8"/>
      <c r="O116" s="8">
        <v>16.95</v>
      </c>
    </row>
    <row r="117" spans="1:15" x14ac:dyDescent="0.25">
      <c r="A117" t="s">
        <v>42</v>
      </c>
      <c r="B117" t="s">
        <v>22</v>
      </c>
      <c r="C117" s="8"/>
      <c r="D117" s="8">
        <v>7.44</v>
      </c>
      <c r="E117" s="8"/>
      <c r="F117" s="8">
        <v>52.89</v>
      </c>
      <c r="G117" s="8">
        <v>103.43</v>
      </c>
      <c r="H117" s="8"/>
      <c r="I117" s="8"/>
      <c r="J117" s="8"/>
      <c r="K117" s="8"/>
      <c r="L117" s="8"/>
      <c r="M117" s="8"/>
      <c r="N117" s="8"/>
      <c r="O117" s="8">
        <v>163.76</v>
      </c>
    </row>
    <row r="118" spans="1:15" x14ac:dyDescent="0.25">
      <c r="A118" t="s">
        <v>42</v>
      </c>
      <c r="B118" t="s">
        <v>26</v>
      </c>
      <c r="C118" s="8"/>
      <c r="D118" s="8"/>
      <c r="E118" s="8"/>
      <c r="F118" s="8"/>
      <c r="G118" s="8">
        <v>23.94</v>
      </c>
      <c r="H118" s="8">
        <v>44.85</v>
      </c>
      <c r="I118" s="8"/>
      <c r="J118" s="8">
        <v>15.44</v>
      </c>
      <c r="K118" s="8"/>
      <c r="L118" s="8"/>
      <c r="M118" s="8"/>
      <c r="N118" s="8"/>
      <c r="O118" s="8">
        <v>84.23</v>
      </c>
    </row>
    <row r="119" spans="1:15" x14ac:dyDescent="0.25">
      <c r="A119" t="s">
        <v>42</v>
      </c>
      <c r="B119" t="s">
        <v>27</v>
      </c>
      <c r="C119" s="8"/>
      <c r="D119" s="8">
        <v>56</v>
      </c>
      <c r="E119" s="8"/>
      <c r="F119" s="8"/>
      <c r="G119" s="8">
        <v>16.920000000000002</v>
      </c>
      <c r="H119" s="8"/>
      <c r="I119" s="8"/>
      <c r="J119" s="8"/>
      <c r="K119" s="8"/>
      <c r="L119" s="8"/>
      <c r="M119" s="8"/>
      <c r="N119" s="8"/>
      <c r="O119" s="8">
        <v>72.92</v>
      </c>
    </row>
    <row r="120" spans="1:15" x14ac:dyDescent="0.25">
      <c r="A120" t="s">
        <v>42</v>
      </c>
      <c r="B120" t="s">
        <v>29</v>
      </c>
      <c r="C120" s="8"/>
      <c r="D120" s="8">
        <v>29.35</v>
      </c>
      <c r="E120" s="8">
        <v>38.239999999999995</v>
      </c>
      <c r="F120" s="8"/>
      <c r="G120" s="8"/>
      <c r="H120" s="8"/>
      <c r="I120" s="8"/>
      <c r="J120" s="8"/>
      <c r="K120" s="8"/>
      <c r="L120" s="8">
        <v>48.2</v>
      </c>
      <c r="M120" s="8">
        <v>252.47</v>
      </c>
      <c r="N120" s="8">
        <v>68.73</v>
      </c>
      <c r="O120" s="8">
        <v>436.99</v>
      </c>
    </row>
    <row r="121" spans="1:15" x14ac:dyDescent="0.25">
      <c r="A121" t="s">
        <v>47</v>
      </c>
      <c r="B121" t="s">
        <v>17</v>
      </c>
      <c r="C121" s="8"/>
      <c r="D121" s="8"/>
      <c r="E121" s="8"/>
      <c r="F121" s="8"/>
      <c r="G121" s="8"/>
      <c r="H121" s="8"/>
      <c r="I121" s="8">
        <v>7.88</v>
      </c>
      <c r="J121" s="8"/>
      <c r="K121" s="8"/>
      <c r="L121" s="8"/>
      <c r="M121" s="8"/>
      <c r="N121" s="8"/>
      <c r="O121" s="8">
        <v>7.88</v>
      </c>
    </row>
    <row r="122" spans="1:15" x14ac:dyDescent="0.25">
      <c r="A122" t="s">
        <v>47</v>
      </c>
      <c r="B122" t="s">
        <v>18</v>
      </c>
      <c r="C122" s="8"/>
      <c r="D122" s="8"/>
      <c r="E122" s="8"/>
      <c r="F122" s="8"/>
      <c r="G122" s="8"/>
      <c r="H122" s="8"/>
      <c r="I122" s="8"/>
      <c r="J122" s="8"/>
      <c r="K122" s="8"/>
      <c r="L122" s="8"/>
      <c r="M122" s="8">
        <v>55.95</v>
      </c>
      <c r="N122" s="8"/>
      <c r="O122" s="8">
        <v>55.95</v>
      </c>
    </row>
    <row r="123" spans="1:15" x14ac:dyDescent="0.25">
      <c r="A123" t="s">
        <v>47</v>
      </c>
      <c r="B123" t="s">
        <v>19</v>
      </c>
      <c r="C123" s="8"/>
      <c r="D123" s="8">
        <v>16.79</v>
      </c>
      <c r="E123" s="8"/>
      <c r="F123" s="8"/>
      <c r="G123" s="8"/>
      <c r="H123" s="8"/>
      <c r="I123" s="8"/>
      <c r="J123" s="8">
        <v>28.520000000000003</v>
      </c>
      <c r="K123" s="8"/>
      <c r="L123" s="8"/>
      <c r="M123" s="8"/>
      <c r="N123" s="8"/>
      <c r="O123" s="8">
        <v>45.31</v>
      </c>
    </row>
    <row r="124" spans="1:15" x14ac:dyDescent="0.25">
      <c r="A124" t="s">
        <v>47</v>
      </c>
      <c r="B124" t="s">
        <v>24</v>
      </c>
      <c r="C124" s="8"/>
      <c r="D124" s="8"/>
      <c r="E124" s="8"/>
      <c r="F124" s="8"/>
      <c r="G124" s="8"/>
      <c r="H124" s="8"/>
      <c r="I124" s="8"/>
      <c r="J124" s="8">
        <v>83.54</v>
      </c>
      <c r="K124" s="8"/>
      <c r="L124" s="8"/>
      <c r="M124" s="8"/>
      <c r="N124" s="8"/>
      <c r="O124" s="8">
        <v>83.54</v>
      </c>
    </row>
    <row r="125" spans="1:15" x14ac:dyDescent="0.25">
      <c r="A125" t="s">
        <v>47</v>
      </c>
      <c r="B125" t="s">
        <v>23</v>
      </c>
      <c r="C125" s="8">
        <v>46.97</v>
      </c>
      <c r="D125" s="8">
        <v>52.61</v>
      </c>
      <c r="E125" s="8">
        <v>81.27</v>
      </c>
      <c r="F125" s="8">
        <v>32.31</v>
      </c>
      <c r="G125" s="8"/>
      <c r="H125" s="8">
        <v>9.3800000000000008</v>
      </c>
      <c r="I125" s="8">
        <v>125.56</v>
      </c>
      <c r="J125" s="8">
        <v>150.4</v>
      </c>
      <c r="K125" s="8">
        <v>140.04</v>
      </c>
      <c r="L125" s="8">
        <v>119.31</v>
      </c>
      <c r="M125" s="8">
        <v>63.449999999999996</v>
      </c>
      <c r="N125" s="8">
        <v>60.1</v>
      </c>
      <c r="O125" s="8">
        <v>881.4</v>
      </c>
    </row>
    <row r="126" spans="1:15" x14ac:dyDescent="0.25">
      <c r="A126" t="s">
        <v>47</v>
      </c>
      <c r="B126" t="s">
        <v>22</v>
      </c>
      <c r="C126" s="8">
        <v>133</v>
      </c>
      <c r="D126" s="8">
        <v>68.599999999999994</v>
      </c>
      <c r="E126" s="8">
        <v>87.2</v>
      </c>
      <c r="F126" s="8">
        <v>82.5</v>
      </c>
      <c r="G126" s="8"/>
      <c r="H126" s="8">
        <v>90.15</v>
      </c>
      <c r="I126" s="8">
        <v>80</v>
      </c>
      <c r="J126" s="8"/>
      <c r="K126" s="8">
        <v>225.70000000000002</v>
      </c>
      <c r="L126" s="8">
        <v>62.4</v>
      </c>
      <c r="M126" s="8">
        <v>199.25</v>
      </c>
      <c r="N126" s="8"/>
      <c r="O126" s="8">
        <v>1028.8000000000002</v>
      </c>
    </row>
    <row r="127" spans="1:15" x14ac:dyDescent="0.25">
      <c r="A127" t="s">
        <v>47</v>
      </c>
      <c r="B127" t="s">
        <v>29</v>
      </c>
      <c r="C127" s="8"/>
      <c r="D127" s="8"/>
      <c r="E127" s="8"/>
      <c r="F127" s="8"/>
      <c r="G127" s="8"/>
      <c r="H127" s="8"/>
      <c r="I127" s="8"/>
      <c r="J127" s="8">
        <v>13.22</v>
      </c>
      <c r="K127" s="8"/>
      <c r="L127" s="8"/>
      <c r="M127" s="8"/>
      <c r="N127" s="8"/>
      <c r="O127" s="8">
        <v>13.22</v>
      </c>
    </row>
    <row r="128" spans="1:15" x14ac:dyDescent="0.25">
      <c r="A128" t="s">
        <v>47</v>
      </c>
      <c r="B128" t="s">
        <v>31</v>
      </c>
      <c r="C128" s="8"/>
      <c r="D128" s="8"/>
      <c r="E128" s="8">
        <v>12.92</v>
      </c>
      <c r="F128" s="8"/>
      <c r="G128" s="8"/>
      <c r="H128" s="8"/>
      <c r="I128" s="8"/>
      <c r="J128" s="8"/>
      <c r="K128" s="8"/>
      <c r="L128" s="8"/>
      <c r="M128" s="8"/>
      <c r="N128" s="8"/>
      <c r="O128" s="8">
        <v>12.92</v>
      </c>
    </row>
    <row r="129" spans="1:15" x14ac:dyDescent="0.25">
      <c r="A129" t="s">
        <v>47</v>
      </c>
      <c r="B129" t="s">
        <v>37</v>
      </c>
      <c r="C129" s="8">
        <v>9.43</v>
      </c>
      <c r="D129" s="8"/>
      <c r="E129" s="8"/>
      <c r="F129" s="8"/>
      <c r="G129" s="8"/>
      <c r="H129" s="8"/>
      <c r="I129" s="8"/>
      <c r="J129" s="8"/>
      <c r="K129" s="8"/>
      <c r="L129" s="8"/>
      <c r="M129" s="8"/>
      <c r="N129" s="8"/>
      <c r="O129" s="8">
        <v>9.43</v>
      </c>
    </row>
    <row r="130" spans="1:15" x14ac:dyDescent="0.25">
      <c r="A130" t="s">
        <v>47</v>
      </c>
      <c r="B130" t="s">
        <v>36</v>
      </c>
      <c r="C130" s="8"/>
      <c r="D130" s="8"/>
      <c r="E130" s="8"/>
      <c r="F130" s="8"/>
      <c r="G130" s="8"/>
      <c r="H130" s="8"/>
      <c r="I130" s="8"/>
      <c r="J130" s="8">
        <v>57.6</v>
      </c>
      <c r="K130" s="8"/>
      <c r="L130" s="8"/>
      <c r="M130" s="8"/>
      <c r="N130" s="8"/>
      <c r="O130" s="8">
        <v>57.6</v>
      </c>
    </row>
    <row r="131" spans="1:15" x14ac:dyDescent="0.25">
      <c r="A131" t="s">
        <v>47</v>
      </c>
      <c r="B131" t="s">
        <v>39</v>
      </c>
      <c r="C131" s="8"/>
      <c r="D131" s="8"/>
      <c r="E131" s="8"/>
      <c r="F131" s="8"/>
      <c r="G131" s="8"/>
      <c r="H131" s="8">
        <v>128.26</v>
      </c>
      <c r="I131" s="8"/>
      <c r="J131" s="8"/>
      <c r="K131" s="8"/>
      <c r="L131" s="8"/>
      <c r="M131" s="8"/>
      <c r="N131" s="8"/>
      <c r="O131" s="8">
        <v>128.26</v>
      </c>
    </row>
    <row r="132" spans="1:15" x14ac:dyDescent="0.25">
      <c r="A132" t="s">
        <v>5</v>
      </c>
      <c r="B132" t="s">
        <v>18</v>
      </c>
      <c r="C132" s="8">
        <v>49.2</v>
      </c>
      <c r="D132" s="8"/>
      <c r="E132" s="8">
        <v>31.48</v>
      </c>
      <c r="F132" s="8"/>
      <c r="G132" s="8"/>
      <c r="H132" s="8"/>
      <c r="I132" s="8"/>
      <c r="J132" s="8">
        <v>38.79</v>
      </c>
      <c r="K132" s="8"/>
      <c r="L132" s="8"/>
      <c r="M132" s="8">
        <v>17.809999999999999</v>
      </c>
      <c r="N132" s="8"/>
      <c r="O132" s="8">
        <v>137.28</v>
      </c>
    </row>
    <row r="133" spans="1:15" x14ac:dyDescent="0.25">
      <c r="A133" t="s">
        <v>58</v>
      </c>
      <c r="B133" t="s">
        <v>25</v>
      </c>
      <c r="C133" s="8"/>
      <c r="D133" s="8"/>
      <c r="E133" s="8"/>
      <c r="F133" s="8"/>
      <c r="G133" s="8"/>
      <c r="H133" s="8"/>
      <c r="I133" s="8"/>
      <c r="J133" s="8"/>
      <c r="K133" s="8">
        <v>60.83</v>
      </c>
      <c r="L133" s="8"/>
      <c r="M133" s="8">
        <v>142.52000000000001</v>
      </c>
      <c r="N133" s="8">
        <v>60.74</v>
      </c>
      <c r="O133" s="8">
        <v>264.09000000000003</v>
      </c>
    </row>
    <row r="134" spans="1:15" x14ac:dyDescent="0.25">
      <c r="A134" t="s">
        <v>51</v>
      </c>
      <c r="B134" t="s">
        <v>39</v>
      </c>
      <c r="C134" s="8">
        <v>29.99</v>
      </c>
      <c r="D134" s="8">
        <v>29.99</v>
      </c>
      <c r="E134" s="8">
        <v>29.99</v>
      </c>
      <c r="F134" s="8">
        <v>29.99</v>
      </c>
      <c r="G134" s="8">
        <v>29.99</v>
      </c>
      <c r="H134" s="8"/>
      <c r="I134" s="8">
        <v>29.99</v>
      </c>
      <c r="J134" s="8">
        <v>29.99</v>
      </c>
      <c r="K134" s="8">
        <v>29.99</v>
      </c>
      <c r="L134" s="8"/>
      <c r="M134" s="8"/>
      <c r="N134" s="8"/>
      <c r="O134" s="8">
        <v>239.92000000000002</v>
      </c>
    </row>
    <row r="135" spans="1:15" x14ac:dyDescent="0.25">
      <c r="A135" t="s">
        <v>6</v>
      </c>
      <c r="B135" t="s">
        <v>15</v>
      </c>
      <c r="C135" s="8"/>
      <c r="D135" s="8"/>
      <c r="E135" s="8"/>
      <c r="F135" s="8"/>
      <c r="G135" s="8"/>
      <c r="H135" s="8"/>
      <c r="I135" s="8"/>
      <c r="J135" s="8"/>
      <c r="K135" s="8"/>
      <c r="L135" s="8"/>
      <c r="M135" s="8"/>
      <c r="N135" s="8">
        <v>23.52</v>
      </c>
      <c r="O135" s="8">
        <v>23.52</v>
      </c>
    </row>
    <row r="136" spans="1:15" x14ac:dyDescent="0.25">
      <c r="A136" t="s">
        <v>6</v>
      </c>
      <c r="B136" t="s">
        <v>17</v>
      </c>
      <c r="C136" s="8"/>
      <c r="D136" s="8"/>
      <c r="E136" s="8"/>
      <c r="F136" s="8"/>
      <c r="G136" s="8"/>
      <c r="H136" s="8"/>
      <c r="I136" s="8"/>
      <c r="J136" s="8"/>
      <c r="K136" s="8"/>
      <c r="L136" s="8"/>
      <c r="M136" s="8">
        <v>5.05</v>
      </c>
      <c r="N136" s="8">
        <v>25.5</v>
      </c>
      <c r="O136" s="8">
        <v>30.55</v>
      </c>
    </row>
    <row r="137" spans="1:15" x14ac:dyDescent="0.25">
      <c r="A137" t="s">
        <v>6</v>
      </c>
      <c r="B137" t="s">
        <v>18</v>
      </c>
      <c r="C137" s="8"/>
      <c r="D137" s="8"/>
      <c r="E137" s="8"/>
      <c r="F137" s="8"/>
      <c r="G137" s="8"/>
      <c r="H137" s="8"/>
      <c r="I137" s="8"/>
      <c r="J137" s="8"/>
      <c r="K137" s="8"/>
      <c r="L137" s="8"/>
      <c r="M137" s="8"/>
      <c r="N137" s="8">
        <v>18.14</v>
      </c>
      <c r="O137" s="8">
        <v>18.14</v>
      </c>
    </row>
    <row r="138" spans="1:15" x14ac:dyDescent="0.25">
      <c r="A138" t="s">
        <v>6</v>
      </c>
      <c r="B138" t="s">
        <v>19</v>
      </c>
      <c r="C138" s="8"/>
      <c r="D138" s="8"/>
      <c r="E138" s="8"/>
      <c r="F138" s="8"/>
      <c r="G138" s="8"/>
      <c r="H138" s="8"/>
      <c r="I138" s="8"/>
      <c r="J138" s="8"/>
      <c r="K138" s="8"/>
      <c r="L138" s="8"/>
      <c r="M138" s="8"/>
      <c r="N138" s="8">
        <v>25.15</v>
      </c>
      <c r="O138" s="8">
        <v>25.15</v>
      </c>
    </row>
    <row r="139" spans="1:15" x14ac:dyDescent="0.25">
      <c r="A139" t="s">
        <v>6</v>
      </c>
      <c r="B139" t="s">
        <v>20</v>
      </c>
      <c r="C139" s="8"/>
      <c r="D139" s="8">
        <v>103.78</v>
      </c>
      <c r="E139" s="8"/>
      <c r="F139" s="8"/>
      <c r="G139" s="8"/>
      <c r="H139" s="8"/>
      <c r="I139" s="8"/>
      <c r="J139" s="8"/>
      <c r="K139" s="8"/>
      <c r="L139" s="8"/>
      <c r="M139" s="8">
        <v>333.76</v>
      </c>
      <c r="N139" s="8">
        <v>574.15</v>
      </c>
      <c r="O139" s="8">
        <v>1011.6899999999999</v>
      </c>
    </row>
    <row r="140" spans="1:15" x14ac:dyDescent="0.25">
      <c r="A140" t="s">
        <v>6</v>
      </c>
      <c r="B140" t="s">
        <v>21</v>
      </c>
      <c r="C140" s="8"/>
      <c r="D140" s="8"/>
      <c r="E140" s="8"/>
      <c r="F140" s="8"/>
      <c r="G140" s="8"/>
      <c r="H140" s="8"/>
      <c r="I140" s="8"/>
      <c r="J140" s="8"/>
      <c r="K140" s="8"/>
      <c r="L140" s="8"/>
      <c r="M140" s="8"/>
      <c r="N140" s="8">
        <v>28</v>
      </c>
      <c r="O140" s="8">
        <v>28</v>
      </c>
    </row>
    <row r="141" spans="1:15" x14ac:dyDescent="0.25">
      <c r="A141" t="s">
        <v>6</v>
      </c>
      <c r="B141" t="s">
        <v>22</v>
      </c>
      <c r="C141" s="8"/>
      <c r="D141" s="8"/>
      <c r="E141" s="8"/>
      <c r="F141" s="8"/>
      <c r="G141" s="8"/>
      <c r="H141" s="8"/>
      <c r="I141" s="8"/>
      <c r="J141" s="8"/>
      <c r="K141" s="8"/>
      <c r="L141" s="8">
        <v>50</v>
      </c>
      <c r="M141" s="8"/>
      <c r="N141" s="8"/>
      <c r="O141" s="8">
        <v>50</v>
      </c>
    </row>
    <row r="142" spans="1:15" x14ac:dyDescent="0.25">
      <c r="A142" t="s">
        <v>6</v>
      </c>
      <c r="B142" t="s">
        <v>27</v>
      </c>
      <c r="C142" s="8">
        <v>450</v>
      </c>
      <c r="D142" s="8"/>
      <c r="E142" s="8"/>
      <c r="F142" s="8"/>
      <c r="G142" s="8"/>
      <c r="H142" s="8"/>
      <c r="I142" s="8"/>
      <c r="J142" s="8"/>
      <c r="K142" s="8"/>
      <c r="L142" s="8"/>
      <c r="M142" s="8"/>
      <c r="N142" s="8"/>
      <c r="O142" s="8">
        <v>450</v>
      </c>
    </row>
    <row r="143" spans="1:15" x14ac:dyDescent="0.25">
      <c r="A143" t="s">
        <v>6</v>
      </c>
      <c r="B143" t="s">
        <v>41</v>
      </c>
      <c r="C143" s="8"/>
      <c r="D143" s="8"/>
      <c r="E143" s="8"/>
      <c r="F143" s="8"/>
      <c r="G143" s="8"/>
      <c r="H143" s="8"/>
      <c r="I143" s="8"/>
      <c r="J143" s="8">
        <v>15</v>
      </c>
      <c r="K143" s="8"/>
      <c r="L143" s="8"/>
      <c r="M143" s="8"/>
      <c r="N143" s="8"/>
      <c r="O143" s="8">
        <v>15</v>
      </c>
    </row>
    <row r="144" spans="1:15" x14ac:dyDescent="0.25">
      <c r="A144" t="s">
        <v>6</v>
      </c>
      <c r="B144" t="s">
        <v>31</v>
      </c>
      <c r="C144" s="8"/>
      <c r="D144" s="8"/>
      <c r="E144" s="8"/>
      <c r="F144" s="8"/>
      <c r="G144" s="8"/>
      <c r="H144" s="8"/>
      <c r="I144" s="8"/>
      <c r="J144" s="8"/>
      <c r="K144" s="8"/>
      <c r="L144" s="8"/>
      <c r="M144" s="8"/>
      <c r="N144" s="8">
        <v>22.82</v>
      </c>
      <c r="O144" s="8">
        <v>22.82</v>
      </c>
    </row>
    <row r="145" spans="1:15" x14ac:dyDescent="0.25">
      <c r="A145" t="s">
        <v>6</v>
      </c>
      <c r="B145" t="s">
        <v>32</v>
      </c>
      <c r="C145" s="8"/>
      <c r="D145" s="8"/>
      <c r="E145" s="8"/>
      <c r="F145" s="8"/>
      <c r="G145" s="8"/>
      <c r="H145" s="8"/>
      <c r="I145" s="8"/>
      <c r="J145" s="8"/>
      <c r="K145" s="8"/>
      <c r="L145" s="8"/>
      <c r="M145" s="8"/>
      <c r="N145" s="8">
        <v>15.39</v>
      </c>
      <c r="O145" s="8">
        <v>15.39</v>
      </c>
    </row>
    <row r="146" spans="1:15" x14ac:dyDescent="0.25">
      <c r="A146" t="s">
        <v>6</v>
      </c>
      <c r="B146" t="s">
        <v>33</v>
      </c>
      <c r="C146" s="8"/>
      <c r="D146" s="8"/>
      <c r="E146" s="8"/>
      <c r="F146" s="8"/>
      <c r="G146" s="8"/>
      <c r="H146" s="8"/>
      <c r="I146" s="8"/>
      <c r="J146" s="8"/>
      <c r="K146" s="8"/>
      <c r="L146" s="8"/>
      <c r="M146" s="8"/>
      <c r="N146" s="8">
        <v>23.83</v>
      </c>
      <c r="O146" s="8">
        <v>23.83</v>
      </c>
    </row>
    <row r="147" spans="1:15" x14ac:dyDescent="0.25">
      <c r="A147" t="s">
        <v>6</v>
      </c>
      <c r="B147" t="s">
        <v>34</v>
      </c>
      <c r="C147" s="8"/>
      <c r="D147" s="8"/>
      <c r="E147" s="8"/>
      <c r="F147" s="8"/>
      <c r="G147" s="8"/>
      <c r="H147" s="8"/>
      <c r="I147" s="8"/>
      <c r="J147" s="8"/>
      <c r="K147" s="8"/>
      <c r="L147" s="8"/>
      <c r="M147" s="8"/>
      <c r="N147" s="8">
        <v>24.29</v>
      </c>
      <c r="O147" s="8">
        <v>24.29</v>
      </c>
    </row>
    <row r="148" spans="1:15" x14ac:dyDescent="0.25">
      <c r="A148" t="s">
        <v>6</v>
      </c>
      <c r="B148" t="s">
        <v>35</v>
      </c>
      <c r="C148" s="8"/>
      <c r="D148" s="8"/>
      <c r="E148" s="8"/>
      <c r="F148" s="8"/>
      <c r="G148" s="8"/>
      <c r="H148" s="8"/>
      <c r="I148" s="8"/>
      <c r="J148" s="8"/>
      <c r="K148" s="8"/>
      <c r="L148" s="8">
        <v>325.89999999999998</v>
      </c>
      <c r="M148" s="8"/>
      <c r="N148" s="8">
        <v>117.81</v>
      </c>
      <c r="O148" s="8">
        <v>443.71</v>
      </c>
    </row>
    <row r="149" spans="1:15" x14ac:dyDescent="0.25">
      <c r="A149" t="s">
        <v>6</v>
      </c>
      <c r="B149" t="s">
        <v>37</v>
      </c>
      <c r="C149" s="8"/>
      <c r="D149" s="8"/>
      <c r="E149" s="8"/>
      <c r="F149" s="8"/>
      <c r="G149" s="8"/>
      <c r="H149" s="8"/>
      <c r="I149" s="8"/>
      <c r="J149" s="8"/>
      <c r="K149" s="8"/>
      <c r="L149" s="8"/>
      <c r="M149" s="8"/>
      <c r="N149" s="8">
        <v>1078.68</v>
      </c>
      <c r="O149" s="8">
        <v>1078.68</v>
      </c>
    </row>
    <row r="150" spans="1:15" x14ac:dyDescent="0.25">
      <c r="A150" t="s">
        <v>6</v>
      </c>
      <c r="B150" t="s">
        <v>38</v>
      </c>
      <c r="C150" s="8"/>
      <c r="D150" s="8"/>
      <c r="E150" s="8"/>
      <c r="F150" s="8"/>
      <c r="G150" s="8"/>
      <c r="H150" s="8"/>
      <c r="I150" s="8"/>
      <c r="J150" s="8"/>
      <c r="K150" s="8"/>
      <c r="L150" s="8"/>
      <c r="M150" s="8"/>
      <c r="N150" s="8">
        <v>21.47</v>
      </c>
      <c r="O150" s="8">
        <v>21.47</v>
      </c>
    </row>
    <row r="151" spans="1:15" x14ac:dyDescent="0.25">
      <c r="A151" t="s">
        <v>6</v>
      </c>
      <c r="B151" t="s">
        <v>39</v>
      </c>
      <c r="C151" s="8"/>
      <c r="D151" s="8"/>
      <c r="E151" s="8"/>
      <c r="F151" s="8"/>
      <c r="G151" s="8"/>
      <c r="H151" s="8"/>
      <c r="I151" s="8"/>
      <c r="J151" s="8"/>
      <c r="K151" s="8"/>
      <c r="L151" s="8"/>
      <c r="M151" s="8"/>
      <c r="N151" s="8">
        <v>594.39</v>
      </c>
      <c r="O151" s="8">
        <v>594.39</v>
      </c>
    </row>
    <row r="152" spans="1:15" x14ac:dyDescent="0.25">
      <c r="A152" t="s">
        <v>6</v>
      </c>
      <c r="B152" t="s">
        <v>40</v>
      </c>
      <c r="C152" s="8"/>
      <c r="D152" s="8"/>
      <c r="E152" s="8"/>
      <c r="F152" s="8"/>
      <c r="G152" s="8"/>
      <c r="H152" s="8"/>
      <c r="I152" s="8"/>
      <c r="J152" s="8"/>
      <c r="K152" s="8"/>
      <c r="L152" s="8"/>
      <c r="M152" s="8"/>
      <c r="N152" s="8">
        <v>51.98</v>
      </c>
      <c r="O152" s="8">
        <v>51.98</v>
      </c>
    </row>
    <row r="153" spans="1:15" x14ac:dyDescent="0.25">
      <c r="A153" t="s">
        <v>54</v>
      </c>
      <c r="B153" t="s">
        <v>15</v>
      </c>
      <c r="C153" s="8"/>
      <c r="D153" s="8"/>
      <c r="E153" s="8"/>
      <c r="F153" s="8"/>
      <c r="G153" s="8"/>
      <c r="H153" s="8"/>
      <c r="I153" s="8"/>
      <c r="J153" s="8"/>
      <c r="K153" s="8">
        <v>104.94</v>
      </c>
      <c r="L153" s="8"/>
      <c r="M153" s="8"/>
      <c r="N153" s="8"/>
      <c r="O153" s="8">
        <v>104.94</v>
      </c>
    </row>
    <row r="154" spans="1:15" x14ac:dyDescent="0.25">
      <c r="A154" t="s">
        <v>54</v>
      </c>
      <c r="B154" t="s">
        <v>20</v>
      </c>
      <c r="C154" s="8"/>
      <c r="D154" s="8"/>
      <c r="E154" s="8"/>
      <c r="F154" s="8">
        <v>31.49</v>
      </c>
      <c r="G154" s="8"/>
      <c r="H154" s="8"/>
      <c r="I154" s="8">
        <v>9.92</v>
      </c>
      <c r="J154" s="8"/>
      <c r="K154" s="8"/>
      <c r="L154" s="8"/>
      <c r="M154" s="8"/>
      <c r="N154" s="8"/>
      <c r="O154" s="8">
        <v>41.41</v>
      </c>
    </row>
    <row r="155" spans="1:15" x14ac:dyDescent="0.25">
      <c r="A155" t="s">
        <v>54</v>
      </c>
      <c r="B155" t="s">
        <v>27</v>
      </c>
      <c r="C155" s="8"/>
      <c r="D155" s="8"/>
      <c r="E155" s="8"/>
      <c r="F155" s="8"/>
      <c r="G155" s="8"/>
      <c r="H155" s="8"/>
      <c r="I155" s="8"/>
      <c r="J155" s="8"/>
      <c r="K155" s="8"/>
      <c r="L155" s="8"/>
      <c r="M155" s="8"/>
      <c r="N155" s="8">
        <v>27.95</v>
      </c>
      <c r="O155" s="8">
        <v>27.95</v>
      </c>
    </row>
    <row r="156" spans="1:15" x14ac:dyDescent="0.25">
      <c r="A156" t="s">
        <v>54</v>
      </c>
      <c r="B156" t="s">
        <v>41</v>
      </c>
      <c r="C156" s="8"/>
      <c r="D156" s="8"/>
      <c r="E156" s="8"/>
      <c r="F156" s="8"/>
      <c r="G156" s="8"/>
      <c r="H156" s="8"/>
      <c r="I156" s="8"/>
      <c r="J156" s="8"/>
      <c r="K156" s="8"/>
      <c r="L156" s="8">
        <v>37.700000000000003</v>
      </c>
      <c r="M156" s="8"/>
      <c r="N156" s="8"/>
      <c r="O156" s="8">
        <v>37.700000000000003</v>
      </c>
    </row>
    <row r="157" spans="1:15" x14ac:dyDescent="0.25">
      <c r="A157" t="s">
        <v>54</v>
      </c>
      <c r="B157" t="s">
        <v>35</v>
      </c>
      <c r="C157" s="8">
        <v>11.66</v>
      </c>
      <c r="D157" s="8">
        <v>7.88</v>
      </c>
      <c r="E157" s="8"/>
      <c r="F157" s="8">
        <v>12.85</v>
      </c>
      <c r="G157" s="8">
        <v>17.579999999999998</v>
      </c>
      <c r="H157" s="8"/>
      <c r="I157" s="8"/>
      <c r="J157" s="8"/>
      <c r="K157" s="8"/>
      <c r="L157" s="8"/>
      <c r="M157" s="8"/>
      <c r="N157" s="8"/>
      <c r="O157" s="8">
        <v>49.97</v>
      </c>
    </row>
    <row r="158" spans="1:15" x14ac:dyDescent="0.25">
      <c r="A158" t="s">
        <v>44</v>
      </c>
      <c r="B158" t="s">
        <v>32</v>
      </c>
      <c r="C158" s="8"/>
      <c r="D158" s="8"/>
      <c r="E158" s="8"/>
      <c r="F158" s="8"/>
      <c r="G158" s="8"/>
      <c r="H158" s="8"/>
      <c r="I158" s="8"/>
      <c r="J158" s="8">
        <v>4.95</v>
      </c>
      <c r="K158" s="8"/>
      <c r="L158" s="8"/>
      <c r="M158" s="8"/>
      <c r="N158" s="8"/>
      <c r="O158" s="8">
        <v>4.95</v>
      </c>
    </row>
    <row r="159" spans="1:15" x14ac:dyDescent="0.25">
      <c r="A159" t="s">
        <v>44</v>
      </c>
      <c r="B159" t="s">
        <v>33</v>
      </c>
      <c r="C159" s="8"/>
      <c r="D159" s="8"/>
      <c r="E159" s="8">
        <v>14.99</v>
      </c>
      <c r="F159" s="8"/>
      <c r="G159" s="8"/>
      <c r="H159" s="8"/>
      <c r="I159" s="8"/>
      <c r="J159" s="8"/>
      <c r="K159" s="8"/>
      <c r="L159" s="8"/>
      <c r="M159" s="8"/>
      <c r="N159" s="8"/>
      <c r="O159" s="8">
        <v>14.99</v>
      </c>
    </row>
    <row r="160" spans="1:15" x14ac:dyDescent="0.25">
      <c r="A160" t="s">
        <v>44</v>
      </c>
      <c r="B160" t="s">
        <v>34</v>
      </c>
      <c r="C160" s="8"/>
      <c r="D160" s="8"/>
      <c r="E160" s="8"/>
      <c r="F160" s="8"/>
      <c r="G160" s="8"/>
      <c r="H160" s="8"/>
      <c r="I160" s="8"/>
      <c r="J160" s="8">
        <v>157.44999999999999</v>
      </c>
      <c r="K160" s="8"/>
      <c r="L160" s="8"/>
      <c r="M160" s="8"/>
      <c r="N160" s="8"/>
      <c r="O160" s="8">
        <v>157.44999999999999</v>
      </c>
    </row>
    <row r="161" spans="1:15" x14ac:dyDescent="0.25">
      <c r="A161" t="s">
        <v>76</v>
      </c>
      <c r="B161" t="s">
        <v>15</v>
      </c>
      <c r="C161" s="8"/>
      <c r="D161" s="8"/>
      <c r="E161" s="8"/>
      <c r="F161" s="8"/>
      <c r="G161" s="8"/>
      <c r="H161" s="8"/>
      <c r="I161" s="8"/>
      <c r="J161" s="8"/>
      <c r="K161" s="8"/>
      <c r="L161" s="8"/>
      <c r="M161" s="8">
        <v>5.35</v>
      </c>
      <c r="N161" s="8"/>
      <c r="O161" s="8">
        <v>5.35</v>
      </c>
    </row>
    <row r="162" spans="1:15" x14ac:dyDescent="0.25">
      <c r="A162" t="s">
        <v>76</v>
      </c>
      <c r="B162" t="s">
        <v>20</v>
      </c>
      <c r="C162" s="8"/>
      <c r="D162" s="8"/>
      <c r="E162" s="8"/>
      <c r="F162" s="8"/>
      <c r="G162" s="8"/>
      <c r="H162" s="8"/>
      <c r="I162" s="8"/>
      <c r="J162" s="8"/>
      <c r="K162" s="8"/>
      <c r="L162" s="8"/>
      <c r="M162" s="8">
        <v>14.99</v>
      </c>
      <c r="N162" s="8"/>
      <c r="O162" s="8">
        <v>14.99</v>
      </c>
    </row>
    <row r="163" spans="1:15" x14ac:dyDescent="0.25">
      <c r="A163" t="s">
        <v>76</v>
      </c>
      <c r="B163" t="s">
        <v>22</v>
      </c>
      <c r="C163" s="8"/>
      <c r="D163" s="8"/>
      <c r="E163" s="8"/>
      <c r="F163" s="8"/>
      <c r="G163" s="8"/>
      <c r="H163" s="8"/>
      <c r="I163" s="8"/>
      <c r="J163" s="8"/>
      <c r="K163" s="8"/>
      <c r="L163" s="8"/>
      <c r="M163" s="8">
        <v>25.1</v>
      </c>
      <c r="N163" s="8"/>
      <c r="O163" s="8">
        <v>25.1</v>
      </c>
    </row>
    <row r="164" spans="1:15" x14ac:dyDescent="0.25">
      <c r="A164" t="s">
        <v>76</v>
      </c>
      <c r="B164" t="s">
        <v>29</v>
      </c>
      <c r="C164" s="8"/>
      <c r="D164" s="8"/>
      <c r="E164" s="8"/>
      <c r="F164" s="8"/>
      <c r="G164" s="8">
        <v>45.45</v>
      </c>
      <c r="H164" s="8"/>
      <c r="I164" s="8"/>
      <c r="J164" s="8"/>
      <c r="K164" s="8"/>
      <c r="L164" s="8"/>
      <c r="M164" s="8"/>
      <c r="N164" s="8"/>
      <c r="O164" s="8">
        <v>45.45</v>
      </c>
    </row>
    <row r="165" spans="1:15" x14ac:dyDescent="0.25">
      <c r="A165" t="s">
        <v>76</v>
      </c>
      <c r="B165" t="s">
        <v>30</v>
      </c>
      <c r="C165" s="8"/>
      <c r="D165" s="8"/>
      <c r="E165" s="8"/>
      <c r="F165" s="8"/>
      <c r="G165" s="8"/>
      <c r="H165" s="8"/>
      <c r="I165" s="8"/>
      <c r="J165" s="8"/>
      <c r="K165" s="8"/>
      <c r="L165" s="8">
        <v>23.08</v>
      </c>
      <c r="M165" s="8"/>
      <c r="N165" s="8"/>
      <c r="O165" s="8">
        <v>23.08</v>
      </c>
    </row>
    <row r="166" spans="1:15" x14ac:dyDescent="0.25">
      <c r="A166" t="s">
        <v>61</v>
      </c>
      <c r="C166" s="8">
        <v>5168.829999999999</v>
      </c>
      <c r="D166" s="8">
        <v>2635.58</v>
      </c>
      <c r="E166" s="8">
        <v>5040.079999999999</v>
      </c>
      <c r="F166" s="8">
        <v>3731.6099999999992</v>
      </c>
      <c r="G166" s="8">
        <v>4103.6799999999994</v>
      </c>
      <c r="H166" s="8">
        <v>3861.1699999999992</v>
      </c>
      <c r="I166" s="8">
        <v>3182.95</v>
      </c>
      <c r="J166" s="8">
        <v>5330.28</v>
      </c>
      <c r="K166" s="8">
        <v>5305.9699999999993</v>
      </c>
      <c r="L166" s="8">
        <v>6790.409999999998</v>
      </c>
      <c r="M166" s="8">
        <v>5303.2800000000016</v>
      </c>
      <c r="N166" s="8">
        <v>6716.1599999999989</v>
      </c>
      <c r="O166" s="8">
        <v>57169.999999999978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4"/>
  <sheetViews>
    <sheetView workbookViewId="0">
      <selection activeCell="C3" sqref="C3"/>
    </sheetView>
  </sheetViews>
  <sheetFormatPr defaultRowHeight="13.2" x14ac:dyDescent="0.25"/>
  <sheetData>
    <row r="1" spans="2:3" ht="13.8" thickBot="1" x14ac:dyDescent="0.3"/>
    <row r="2" spans="2:3" ht="13.8" thickBot="1" x14ac:dyDescent="0.3">
      <c r="B2" s="11" t="s">
        <v>79</v>
      </c>
      <c r="C2" s="12" t="s">
        <v>78</v>
      </c>
    </row>
    <row r="3" spans="2:3" ht="13.8" thickBot="1" x14ac:dyDescent="0.3">
      <c r="B3" s="13">
        <v>1</v>
      </c>
      <c r="C3" s="14">
        <v>4</v>
      </c>
    </row>
    <row r="4" spans="2:3" ht="13.8" thickBot="1" x14ac:dyDescent="0.3">
      <c r="B4" s="13">
        <v>2</v>
      </c>
      <c r="C4" s="14">
        <v>4</v>
      </c>
    </row>
    <row r="5" spans="2:3" ht="13.8" thickBot="1" x14ac:dyDescent="0.3">
      <c r="B5" s="13">
        <v>3</v>
      </c>
      <c r="C5" s="14">
        <v>4</v>
      </c>
    </row>
    <row r="6" spans="2:3" ht="13.8" thickBot="1" x14ac:dyDescent="0.3">
      <c r="B6" s="13">
        <v>4</v>
      </c>
      <c r="C6" s="14">
        <v>1</v>
      </c>
    </row>
    <row r="7" spans="2:3" ht="13.8" thickBot="1" x14ac:dyDescent="0.3">
      <c r="B7" s="13">
        <v>5</v>
      </c>
      <c r="C7" s="14">
        <v>1</v>
      </c>
    </row>
    <row r="8" spans="2:3" ht="13.8" thickBot="1" x14ac:dyDescent="0.3">
      <c r="B8" s="13">
        <v>6</v>
      </c>
      <c r="C8" s="14">
        <v>1</v>
      </c>
    </row>
    <row r="9" spans="2:3" ht="13.8" thickBot="1" x14ac:dyDescent="0.3">
      <c r="B9" s="13">
        <v>7</v>
      </c>
      <c r="C9" s="14">
        <v>2</v>
      </c>
    </row>
    <row r="10" spans="2:3" ht="13.8" thickBot="1" x14ac:dyDescent="0.3">
      <c r="B10" s="13">
        <v>8</v>
      </c>
      <c r="C10" s="14">
        <v>2</v>
      </c>
    </row>
    <row r="11" spans="2:3" ht="13.8" thickBot="1" x14ac:dyDescent="0.3">
      <c r="B11" s="13">
        <v>9</v>
      </c>
      <c r="C11" s="14">
        <v>2</v>
      </c>
    </row>
    <row r="12" spans="2:3" ht="13.8" thickBot="1" x14ac:dyDescent="0.3">
      <c r="B12" s="13">
        <v>10</v>
      </c>
      <c r="C12" s="14">
        <v>3</v>
      </c>
    </row>
    <row r="13" spans="2:3" ht="13.8" thickBot="1" x14ac:dyDescent="0.3">
      <c r="B13" s="13">
        <v>11</v>
      </c>
      <c r="C13" s="14">
        <v>3</v>
      </c>
    </row>
    <row r="14" spans="2:3" x14ac:dyDescent="0.25">
      <c r="B14" s="15">
        <v>12</v>
      </c>
      <c r="C14" s="16">
        <v>3</v>
      </c>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18"/>
  <sheetViews>
    <sheetView workbookViewId="0">
      <selection activeCell="A3" sqref="A3"/>
    </sheetView>
  </sheetViews>
  <sheetFormatPr defaultRowHeight="13.2" x14ac:dyDescent="0.25"/>
  <cols>
    <col min="1" max="1" width="13.33203125" customWidth="1"/>
    <col min="2" max="2" width="16.21875" bestFit="1" customWidth="1"/>
    <col min="3" max="3" width="6.33203125" customWidth="1"/>
    <col min="4" max="4" width="8.109375" customWidth="1"/>
    <col min="5" max="5" width="7" customWidth="1"/>
    <col min="6" max="6" width="4" customWidth="1"/>
    <col min="7" max="7" width="17.77734375" customWidth="1"/>
    <col min="8" max="8" width="6.33203125" customWidth="1"/>
    <col min="9" max="9" width="8.109375" customWidth="1"/>
    <col min="10" max="11" width="5" customWidth="1"/>
    <col min="12" max="12" width="15.6640625" customWidth="1"/>
    <col min="13" max="13" width="6.33203125" customWidth="1"/>
    <col min="14" max="14" width="8.109375" customWidth="1"/>
    <col min="15" max="16" width="7" customWidth="1"/>
    <col min="17" max="17" width="15.44140625" customWidth="1"/>
    <col min="18" max="18" width="6.33203125" customWidth="1"/>
    <col min="19" max="19" width="8.109375" customWidth="1"/>
    <col min="20" max="21" width="7" customWidth="1"/>
    <col min="22" max="22" width="14.5546875" customWidth="1"/>
    <col min="23" max="23" width="6.33203125" customWidth="1"/>
    <col min="24" max="24" width="8.109375" customWidth="1"/>
    <col min="25" max="26" width="6" customWidth="1"/>
    <col min="27" max="27" width="19.5546875" customWidth="1"/>
    <col min="28" max="28" width="6.33203125" customWidth="1"/>
    <col min="29" max="29" width="8.109375" customWidth="1"/>
    <col min="30" max="30" width="4.44140625" customWidth="1"/>
    <col min="31" max="31" width="4" customWidth="1"/>
    <col min="32" max="32" width="14.5546875" customWidth="1"/>
    <col min="33" max="33" width="6.33203125" customWidth="1"/>
    <col min="34" max="34" width="12" customWidth="1"/>
    <col min="35" max="35" width="7" customWidth="1"/>
    <col min="36" max="36" width="6" customWidth="1"/>
    <col min="37" max="37" width="14.5546875" customWidth="1"/>
    <col min="38" max="38" width="6.33203125" customWidth="1"/>
    <col min="39" max="39" width="9" customWidth="1"/>
    <col min="40" max="41" width="7" customWidth="1"/>
    <col min="42" max="42" width="14.5546875" customWidth="1"/>
    <col min="43" max="43" width="6.33203125" customWidth="1"/>
    <col min="44" max="44" width="8.109375" customWidth="1"/>
    <col min="45" max="45" width="4.44140625" customWidth="1"/>
    <col min="46" max="46" width="4" customWidth="1"/>
    <col min="47" max="47" width="14.5546875" customWidth="1"/>
    <col min="48" max="48" width="6.33203125" customWidth="1"/>
    <col min="49" max="49" width="12" customWidth="1"/>
    <col min="50" max="50" width="7" customWidth="1"/>
    <col min="51" max="51" width="6" customWidth="1"/>
    <col min="52" max="52" width="14.5546875" customWidth="1"/>
    <col min="53" max="53" width="6.33203125" customWidth="1"/>
    <col min="54" max="54" width="12" customWidth="1"/>
    <col min="55" max="56" width="6" customWidth="1"/>
    <col min="57" max="57" width="14.5546875" customWidth="1"/>
    <col min="58" max="58" width="6.33203125" customWidth="1"/>
    <col min="59" max="59" width="12" customWidth="1"/>
    <col min="60" max="61" width="7" customWidth="1"/>
    <col min="62" max="62" width="14.5546875" bestFit="1" customWidth="1"/>
    <col min="63" max="63" width="6.33203125" customWidth="1"/>
    <col min="64" max="64" width="12" customWidth="1"/>
    <col min="65" max="65" width="7" customWidth="1"/>
    <col min="66" max="66" width="6" customWidth="1"/>
    <col min="67" max="67" width="14.5546875" customWidth="1"/>
    <col min="68" max="68" width="6.33203125" customWidth="1"/>
    <col min="69" max="69" width="8.109375" customWidth="1"/>
    <col min="70" max="71" width="6" customWidth="1"/>
    <col min="72" max="72" width="14.5546875" customWidth="1"/>
    <col min="73" max="73" width="6.33203125" customWidth="1"/>
    <col min="74" max="74" width="8.109375" customWidth="1"/>
    <col min="75" max="76" width="6" customWidth="1"/>
    <col min="77" max="77" width="14.5546875" customWidth="1"/>
    <col min="78" max="78" width="6.33203125" customWidth="1"/>
    <col min="79" max="79" width="12" customWidth="1"/>
    <col min="80" max="81" width="6" customWidth="1"/>
    <col min="82" max="82" width="14.5546875" customWidth="1"/>
    <col min="83" max="83" width="6.33203125" customWidth="1"/>
    <col min="84" max="84" width="12" customWidth="1"/>
    <col min="85" max="85" width="7" customWidth="1"/>
    <col min="86" max="86" width="6" customWidth="1"/>
    <col min="87" max="87" width="14.5546875" customWidth="1"/>
    <col min="88" max="88" width="6.33203125" customWidth="1"/>
    <col min="89" max="89" width="12" customWidth="1"/>
    <col min="90" max="91" width="6" customWidth="1"/>
    <col min="92" max="92" width="14.5546875" customWidth="1"/>
    <col min="93" max="93" width="6.33203125" customWidth="1"/>
    <col min="94" max="94" width="8.109375" customWidth="1"/>
    <col min="95" max="96" width="7" customWidth="1"/>
    <col min="97" max="97" width="14.5546875" customWidth="1"/>
    <col min="98" max="98" width="6.33203125" customWidth="1"/>
    <col min="99" max="99" width="12" customWidth="1"/>
    <col min="100" max="101" width="6" customWidth="1"/>
    <col min="102" max="102" width="14.5546875" bestFit="1" customWidth="1"/>
    <col min="103" max="103" width="6.33203125" customWidth="1"/>
    <col min="104" max="104" width="12" customWidth="1"/>
    <col min="105" max="105" width="7" customWidth="1"/>
    <col min="106" max="106" width="6" customWidth="1"/>
    <col min="107" max="107" width="14.5546875" customWidth="1"/>
    <col min="108" max="108" width="6.33203125" customWidth="1"/>
    <col min="109" max="109" width="12" customWidth="1"/>
    <col min="110" max="110" width="7" customWidth="1"/>
    <col min="111" max="111" width="6" customWidth="1"/>
    <col min="112" max="112" width="14.5546875" customWidth="1"/>
    <col min="113" max="113" width="6.33203125" customWidth="1"/>
    <col min="114" max="114" width="8.109375" customWidth="1"/>
    <col min="115" max="116" width="6" customWidth="1"/>
    <col min="117" max="117" width="14.5546875" customWidth="1"/>
    <col min="118" max="118" width="6.33203125" customWidth="1"/>
    <col min="119" max="119" width="8.109375" customWidth="1"/>
    <col min="120" max="121" width="7" customWidth="1"/>
    <col min="122" max="122" width="14.5546875" bestFit="1" customWidth="1"/>
    <col min="123" max="123" width="6.33203125" customWidth="1"/>
    <col min="124" max="124" width="8.109375" customWidth="1"/>
    <col min="125" max="126" width="6" customWidth="1"/>
    <col min="127" max="127" width="14.5546875" bestFit="1" customWidth="1"/>
    <col min="128" max="128" width="6.33203125" customWidth="1"/>
    <col min="129" max="129" width="12" bestFit="1" customWidth="1"/>
    <col min="130" max="131" width="7" customWidth="1"/>
    <col min="132" max="132" width="14.5546875" bestFit="1" customWidth="1"/>
    <col min="133" max="133" width="6.33203125" customWidth="1"/>
    <col min="134" max="134" width="12" bestFit="1" customWidth="1"/>
    <col min="135" max="136" width="7" customWidth="1"/>
    <col min="137" max="137" width="14.5546875" bestFit="1" customWidth="1"/>
    <col min="138" max="138" width="6.33203125" customWidth="1"/>
    <col min="139" max="139" width="8.109375" customWidth="1"/>
    <col min="140" max="140" width="7" customWidth="1"/>
    <col min="141" max="141" width="6" customWidth="1"/>
    <col min="142" max="142" width="14.5546875" bestFit="1" customWidth="1"/>
    <col min="143" max="143" width="6.33203125" customWidth="1"/>
    <col min="144" max="144" width="12" bestFit="1" customWidth="1"/>
    <col min="145" max="146" width="6" customWidth="1"/>
    <col min="147" max="147" width="19.5546875" bestFit="1" customWidth="1"/>
    <col min="148" max="148" width="11.21875" bestFit="1" customWidth="1"/>
    <col min="149" max="149" width="13.109375" bestFit="1" customWidth="1"/>
    <col min="150" max="150" width="9.33203125" bestFit="1" customWidth="1"/>
    <col min="151" max="151" width="8.88671875" customWidth="1"/>
  </cols>
  <sheetData>
    <row r="1" spans="1:151" x14ac:dyDescent="0.25">
      <c r="A1" s="6" t="s">
        <v>1</v>
      </c>
      <c r="B1" t="s">
        <v>77</v>
      </c>
    </row>
    <row r="3" spans="1:151" x14ac:dyDescent="0.25">
      <c r="B3" s="6" t="s">
        <v>62</v>
      </c>
    </row>
    <row r="4" spans="1:151" x14ac:dyDescent="0.25">
      <c r="B4" t="s">
        <v>8</v>
      </c>
      <c r="G4" t="s">
        <v>10</v>
      </c>
      <c r="L4" t="s">
        <v>55</v>
      </c>
      <c r="Q4" t="s">
        <v>59</v>
      </c>
      <c r="V4" t="s">
        <v>57</v>
      </c>
      <c r="AA4" t="s">
        <v>11</v>
      </c>
      <c r="AF4" t="s">
        <v>12</v>
      </c>
      <c r="AK4" t="s">
        <v>49</v>
      </c>
      <c r="AP4" t="s">
        <v>52</v>
      </c>
      <c r="AU4" t="s">
        <v>43</v>
      </c>
      <c r="AZ4" t="s">
        <v>50</v>
      </c>
      <c r="BE4" t="s">
        <v>48</v>
      </c>
      <c r="BJ4" t="s">
        <v>45</v>
      </c>
      <c r="BO4" t="s">
        <v>13</v>
      </c>
      <c r="BT4" t="s">
        <v>53</v>
      </c>
      <c r="BY4" t="s">
        <v>9</v>
      </c>
      <c r="CD4" t="s">
        <v>46</v>
      </c>
      <c r="CI4" t="s">
        <v>14</v>
      </c>
      <c r="CN4" t="s">
        <v>56</v>
      </c>
      <c r="CS4" t="s">
        <v>7</v>
      </c>
      <c r="CX4" t="s">
        <v>42</v>
      </c>
      <c r="DC4" t="s">
        <v>47</v>
      </c>
      <c r="DH4" t="s">
        <v>5</v>
      </c>
      <c r="DM4" t="s">
        <v>58</v>
      </c>
      <c r="DR4" t="s">
        <v>51</v>
      </c>
      <c r="DW4" t="s">
        <v>6</v>
      </c>
      <c r="EB4" t="s">
        <v>54</v>
      </c>
      <c r="EG4" t="s">
        <v>44</v>
      </c>
      <c r="EL4" t="s">
        <v>76</v>
      </c>
      <c r="EQ4" t="s">
        <v>80</v>
      </c>
      <c r="ER4" t="s">
        <v>81</v>
      </c>
      <c r="ES4" t="s">
        <v>83</v>
      </c>
      <c r="ET4" t="s">
        <v>85</v>
      </c>
      <c r="EU4" t="s">
        <v>87</v>
      </c>
    </row>
    <row r="5" spans="1:151" x14ac:dyDescent="0.25">
      <c r="A5" s="6" t="s">
        <v>60</v>
      </c>
      <c r="B5" t="s">
        <v>63</v>
      </c>
      <c r="C5" t="s">
        <v>82</v>
      </c>
      <c r="D5" t="s">
        <v>84</v>
      </c>
      <c r="E5" t="s">
        <v>86</v>
      </c>
      <c r="F5" t="s">
        <v>88</v>
      </c>
      <c r="G5" t="s">
        <v>63</v>
      </c>
      <c r="H5" t="s">
        <v>82</v>
      </c>
      <c r="I5" t="s">
        <v>84</v>
      </c>
      <c r="J5" t="s">
        <v>86</v>
      </c>
      <c r="K5" t="s">
        <v>88</v>
      </c>
      <c r="L5" t="s">
        <v>63</v>
      </c>
      <c r="M5" t="s">
        <v>82</v>
      </c>
      <c r="N5" t="s">
        <v>84</v>
      </c>
      <c r="O5" t="s">
        <v>86</v>
      </c>
      <c r="P5" t="s">
        <v>88</v>
      </c>
      <c r="Q5" t="s">
        <v>63</v>
      </c>
      <c r="R5" t="s">
        <v>82</v>
      </c>
      <c r="S5" t="s">
        <v>84</v>
      </c>
      <c r="T5" t="s">
        <v>86</v>
      </c>
      <c r="U5" t="s">
        <v>88</v>
      </c>
      <c r="V5" t="s">
        <v>63</v>
      </c>
      <c r="W5" t="s">
        <v>82</v>
      </c>
      <c r="X5" t="s">
        <v>84</v>
      </c>
      <c r="Y5" t="s">
        <v>86</v>
      </c>
      <c r="Z5" t="s">
        <v>88</v>
      </c>
      <c r="AA5" t="s">
        <v>63</v>
      </c>
      <c r="AB5" t="s">
        <v>82</v>
      </c>
      <c r="AC5" t="s">
        <v>84</v>
      </c>
      <c r="AD5" t="s">
        <v>86</v>
      </c>
      <c r="AE5" t="s">
        <v>88</v>
      </c>
      <c r="AF5" t="s">
        <v>63</v>
      </c>
      <c r="AG5" t="s">
        <v>82</v>
      </c>
      <c r="AH5" t="s">
        <v>84</v>
      </c>
      <c r="AI5" t="s">
        <v>86</v>
      </c>
      <c r="AJ5" t="s">
        <v>88</v>
      </c>
      <c r="AK5" t="s">
        <v>63</v>
      </c>
      <c r="AL5" t="s">
        <v>82</v>
      </c>
      <c r="AM5" t="s">
        <v>84</v>
      </c>
      <c r="AN5" t="s">
        <v>86</v>
      </c>
      <c r="AO5" t="s">
        <v>88</v>
      </c>
      <c r="AP5" t="s">
        <v>63</v>
      </c>
      <c r="AQ5" t="s">
        <v>82</v>
      </c>
      <c r="AR5" t="s">
        <v>84</v>
      </c>
      <c r="AS5" t="s">
        <v>86</v>
      </c>
      <c r="AT5" t="s">
        <v>88</v>
      </c>
      <c r="AU5" t="s">
        <v>63</v>
      </c>
      <c r="AV5" t="s">
        <v>82</v>
      </c>
      <c r="AW5" t="s">
        <v>84</v>
      </c>
      <c r="AX5" t="s">
        <v>86</v>
      </c>
      <c r="AY5" t="s">
        <v>88</v>
      </c>
      <c r="AZ5" t="s">
        <v>63</v>
      </c>
      <c r="BA5" t="s">
        <v>82</v>
      </c>
      <c r="BB5" t="s">
        <v>84</v>
      </c>
      <c r="BC5" t="s">
        <v>86</v>
      </c>
      <c r="BD5" t="s">
        <v>88</v>
      </c>
      <c r="BE5" t="s">
        <v>63</v>
      </c>
      <c r="BF5" t="s">
        <v>82</v>
      </c>
      <c r="BG5" t="s">
        <v>84</v>
      </c>
      <c r="BH5" t="s">
        <v>86</v>
      </c>
      <c r="BI5" t="s">
        <v>88</v>
      </c>
      <c r="BJ5" t="s">
        <v>63</v>
      </c>
      <c r="BK5" t="s">
        <v>82</v>
      </c>
      <c r="BL5" t="s">
        <v>84</v>
      </c>
      <c r="BM5" t="s">
        <v>86</v>
      </c>
      <c r="BN5" t="s">
        <v>88</v>
      </c>
      <c r="BO5" t="s">
        <v>63</v>
      </c>
      <c r="BP5" t="s">
        <v>82</v>
      </c>
      <c r="BQ5" t="s">
        <v>84</v>
      </c>
      <c r="BR5" t="s">
        <v>86</v>
      </c>
      <c r="BS5" t="s">
        <v>88</v>
      </c>
      <c r="BT5" t="s">
        <v>63</v>
      </c>
      <c r="BU5" t="s">
        <v>82</v>
      </c>
      <c r="BV5" t="s">
        <v>84</v>
      </c>
      <c r="BW5" t="s">
        <v>86</v>
      </c>
      <c r="BX5" t="s">
        <v>88</v>
      </c>
      <c r="BY5" t="s">
        <v>63</v>
      </c>
      <c r="BZ5" t="s">
        <v>82</v>
      </c>
      <c r="CA5" t="s">
        <v>84</v>
      </c>
      <c r="CB5" t="s">
        <v>86</v>
      </c>
      <c r="CC5" t="s">
        <v>88</v>
      </c>
      <c r="CD5" t="s">
        <v>63</v>
      </c>
      <c r="CE5" t="s">
        <v>82</v>
      </c>
      <c r="CF5" t="s">
        <v>84</v>
      </c>
      <c r="CG5" t="s">
        <v>86</v>
      </c>
      <c r="CH5" t="s">
        <v>88</v>
      </c>
      <c r="CI5" t="s">
        <v>63</v>
      </c>
      <c r="CJ5" t="s">
        <v>82</v>
      </c>
      <c r="CK5" t="s">
        <v>84</v>
      </c>
      <c r="CL5" t="s">
        <v>86</v>
      </c>
      <c r="CM5" t="s">
        <v>88</v>
      </c>
      <c r="CN5" t="s">
        <v>63</v>
      </c>
      <c r="CO5" t="s">
        <v>82</v>
      </c>
      <c r="CP5" t="s">
        <v>84</v>
      </c>
      <c r="CQ5" t="s">
        <v>86</v>
      </c>
      <c r="CR5" t="s">
        <v>88</v>
      </c>
      <c r="CS5" t="s">
        <v>63</v>
      </c>
      <c r="CT5" t="s">
        <v>82</v>
      </c>
      <c r="CU5" t="s">
        <v>84</v>
      </c>
      <c r="CV5" t="s">
        <v>86</v>
      </c>
      <c r="CW5" t="s">
        <v>88</v>
      </c>
      <c r="CX5" t="s">
        <v>63</v>
      </c>
      <c r="CY5" t="s">
        <v>82</v>
      </c>
      <c r="CZ5" t="s">
        <v>84</v>
      </c>
      <c r="DA5" t="s">
        <v>86</v>
      </c>
      <c r="DB5" t="s">
        <v>88</v>
      </c>
      <c r="DC5" t="s">
        <v>63</v>
      </c>
      <c r="DD5" t="s">
        <v>82</v>
      </c>
      <c r="DE5" t="s">
        <v>84</v>
      </c>
      <c r="DF5" t="s">
        <v>86</v>
      </c>
      <c r="DG5" t="s">
        <v>88</v>
      </c>
      <c r="DH5" t="s">
        <v>63</v>
      </c>
      <c r="DI5" t="s">
        <v>82</v>
      </c>
      <c r="DJ5" t="s">
        <v>84</v>
      </c>
      <c r="DK5" t="s">
        <v>86</v>
      </c>
      <c r="DL5" t="s">
        <v>88</v>
      </c>
      <c r="DM5" t="s">
        <v>63</v>
      </c>
      <c r="DN5" t="s">
        <v>82</v>
      </c>
      <c r="DO5" t="s">
        <v>84</v>
      </c>
      <c r="DP5" t="s">
        <v>86</v>
      </c>
      <c r="DQ5" t="s">
        <v>88</v>
      </c>
      <c r="DR5" t="s">
        <v>63</v>
      </c>
      <c r="DS5" t="s">
        <v>82</v>
      </c>
      <c r="DT5" t="s">
        <v>84</v>
      </c>
      <c r="DU5" t="s">
        <v>86</v>
      </c>
      <c r="DV5" t="s">
        <v>88</v>
      </c>
      <c r="DW5" t="s">
        <v>63</v>
      </c>
      <c r="DX5" t="s">
        <v>82</v>
      </c>
      <c r="DY5" t="s">
        <v>84</v>
      </c>
      <c r="DZ5" t="s">
        <v>86</v>
      </c>
      <c r="EA5" t="s">
        <v>88</v>
      </c>
      <c r="EB5" t="s">
        <v>63</v>
      </c>
      <c r="EC5" t="s">
        <v>82</v>
      </c>
      <c r="ED5" t="s">
        <v>84</v>
      </c>
      <c r="EE5" t="s">
        <v>86</v>
      </c>
      <c r="EF5" t="s">
        <v>88</v>
      </c>
      <c r="EG5" t="s">
        <v>63</v>
      </c>
      <c r="EH5" t="s">
        <v>82</v>
      </c>
      <c r="EI5" t="s">
        <v>84</v>
      </c>
      <c r="EJ5" t="s">
        <v>86</v>
      </c>
      <c r="EK5" t="s">
        <v>88</v>
      </c>
      <c r="EL5" t="s">
        <v>63</v>
      </c>
      <c r="EM5" t="s">
        <v>82</v>
      </c>
      <c r="EN5" t="s">
        <v>84</v>
      </c>
      <c r="EO5" t="s">
        <v>86</v>
      </c>
      <c r="EP5" t="s">
        <v>88</v>
      </c>
    </row>
    <row r="6" spans="1:151" x14ac:dyDescent="0.25">
      <c r="A6" s="9" t="s">
        <v>64</v>
      </c>
      <c r="B6" s="8"/>
      <c r="C6" s="8"/>
      <c r="D6" s="8"/>
      <c r="E6" s="8"/>
      <c r="F6" s="8"/>
      <c r="G6" s="8"/>
      <c r="H6" s="8"/>
      <c r="I6" s="8"/>
      <c r="J6" s="8"/>
      <c r="K6" s="8"/>
      <c r="L6" s="8">
        <v>34.979999999999997</v>
      </c>
      <c r="M6" s="8">
        <v>1</v>
      </c>
      <c r="N6" s="8">
        <v>34.979999999999997</v>
      </c>
      <c r="O6" s="8">
        <v>34.979999999999997</v>
      </c>
      <c r="P6" s="8">
        <v>34.979999999999997</v>
      </c>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v>1284.32</v>
      </c>
      <c r="AV6" s="8">
        <v>7</v>
      </c>
      <c r="AW6" s="8">
        <v>183.47428571428571</v>
      </c>
      <c r="AX6" s="8">
        <v>462</v>
      </c>
      <c r="AY6" s="8">
        <v>5.04</v>
      </c>
      <c r="AZ6" s="8">
        <v>13.71</v>
      </c>
      <c r="BA6" s="8">
        <v>1</v>
      </c>
      <c r="BB6" s="8">
        <v>13.71</v>
      </c>
      <c r="BC6" s="8">
        <v>13.71</v>
      </c>
      <c r="BD6" s="8">
        <v>13.71</v>
      </c>
      <c r="BE6" s="8">
        <v>55.699999999999996</v>
      </c>
      <c r="BF6" s="8">
        <v>3</v>
      </c>
      <c r="BG6" s="8">
        <v>18.566666666666666</v>
      </c>
      <c r="BH6" s="8">
        <v>37.979999999999997</v>
      </c>
      <c r="BI6" s="8">
        <v>8.7200000000000006</v>
      </c>
      <c r="BJ6" s="8">
        <v>1963.42</v>
      </c>
      <c r="BK6" s="8">
        <v>35</v>
      </c>
      <c r="BL6" s="8">
        <v>56.097714285714289</v>
      </c>
      <c r="BM6" s="8">
        <v>214.8</v>
      </c>
      <c r="BN6" s="8">
        <v>3.18</v>
      </c>
      <c r="BO6" s="8"/>
      <c r="BP6" s="8"/>
      <c r="BQ6" s="8"/>
      <c r="BR6" s="8"/>
      <c r="BS6" s="8"/>
      <c r="BT6" s="8">
        <v>721.5</v>
      </c>
      <c r="BU6" s="8">
        <v>1</v>
      </c>
      <c r="BV6" s="8">
        <v>721.5</v>
      </c>
      <c r="BW6" s="8">
        <v>721.5</v>
      </c>
      <c r="BX6" s="8">
        <v>721.5</v>
      </c>
      <c r="BY6" s="8"/>
      <c r="BZ6" s="8"/>
      <c r="CA6" s="8"/>
      <c r="CB6" s="8"/>
      <c r="CC6" s="8"/>
      <c r="CD6" s="8">
        <v>26.25</v>
      </c>
      <c r="CE6" s="8">
        <v>1</v>
      </c>
      <c r="CF6" s="8">
        <v>26.25</v>
      </c>
      <c r="CG6" s="8">
        <v>26.25</v>
      </c>
      <c r="CH6" s="8">
        <v>26.25</v>
      </c>
      <c r="CI6" s="8"/>
      <c r="CJ6" s="8"/>
      <c r="CK6" s="8"/>
      <c r="CL6" s="8"/>
      <c r="CM6" s="8"/>
      <c r="CN6" s="8"/>
      <c r="CO6" s="8"/>
      <c r="CP6" s="8"/>
      <c r="CQ6" s="8"/>
      <c r="CR6" s="8"/>
      <c r="CS6" s="8">
        <v>55.55</v>
      </c>
      <c r="CT6" s="8">
        <v>4</v>
      </c>
      <c r="CU6" s="8">
        <v>13.887499999999999</v>
      </c>
      <c r="CV6" s="8">
        <v>30.3</v>
      </c>
      <c r="CW6" s="8">
        <v>4.55</v>
      </c>
      <c r="CX6" s="8">
        <v>283.15000000000003</v>
      </c>
      <c r="CY6" s="8">
        <v>9</v>
      </c>
      <c r="CZ6" s="8">
        <v>31.461111111111116</v>
      </c>
      <c r="DA6" s="8">
        <v>177</v>
      </c>
      <c r="DB6" s="8">
        <v>6.59</v>
      </c>
      <c r="DC6" s="8">
        <v>189.40000000000003</v>
      </c>
      <c r="DD6" s="8">
        <v>9</v>
      </c>
      <c r="DE6" s="8">
        <v>21.044444444444448</v>
      </c>
      <c r="DF6" s="8">
        <v>91.9</v>
      </c>
      <c r="DG6" s="8">
        <v>5.25</v>
      </c>
      <c r="DH6" s="8">
        <v>49.2</v>
      </c>
      <c r="DI6" s="8">
        <v>1</v>
      </c>
      <c r="DJ6" s="8">
        <v>49.2</v>
      </c>
      <c r="DK6" s="8">
        <v>49.2</v>
      </c>
      <c r="DL6" s="8">
        <v>49.2</v>
      </c>
      <c r="DM6" s="8"/>
      <c r="DN6" s="8"/>
      <c r="DO6" s="8"/>
      <c r="DP6" s="8"/>
      <c r="DQ6" s="8"/>
      <c r="DR6" s="8">
        <v>29.99</v>
      </c>
      <c r="DS6" s="8">
        <v>1</v>
      </c>
      <c r="DT6" s="8">
        <v>29.99</v>
      </c>
      <c r="DU6" s="8">
        <v>29.99</v>
      </c>
      <c r="DV6" s="8">
        <v>29.99</v>
      </c>
      <c r="DW6" s="8">
        <v>450</v>
      </c>
      <c r="DX6" s="8">
        <v>1</v>
      </c>
      <c r="DY6" s="8">
        <v>450</v>
      </c>
      <c r="DZ6" s="8">
        <v>450</v>
      </c>
      <c r="EA6" s="8">
        <v>450</v>
      </c>
      <c r="EB6" s="8">
        <v>11.66</v>
      </c>
      <c r="EC6" s="8">
        <v>2</v>
      </c>
      <c r="ED6" s="8">
        <v>5.83</v>
      </c>
      <c r="EE6" s="8">
        <v>5.83</v>
      </c>
      <c r="EF6" s="8">
        <v>5.83</v>
      </c>
      <c r="EG6" s="8"/>
      <c r="EH6" s="8"/>
      <c r="EI6" s="8"/>
      <c r="EJ6" s="8"/>
      <c r="EK6" s="8"/>
      <c r="EL6" s="8"/>
      <c r="EM6" s="8"/>
      <c r="EN6" s="8"/>
      <c r="EO6" s="8"/>
      <c r="EP6" s="8"/>
      <c r="EQ6" s="8">
        <v>5168.8300000000017</v>
      </c>
      <c r="ER6" s="8">
        <v>76</v>
      </c>
      <c r="ES6" s="8">
        <v>68.010921052631602</v>
      </c>
      <c r="ET6" s="8">
        <v>721.5</v>
      </c>
      <c r="EU6" s="8">
        <v>3.18</v>
      </c>
    </row>
    <row r="7" spans="1:151" x14ac:dyDescent="0.25">
      <c r="A7" s="9" t="s">
        <v>65</v>
      </c>
      <c r="B7" s="8">
        <v>153.45999999999998</v>
      </c>
      <c r="C7" s="8">
        <v>2</v>
      </c>
      <c r="D7" s="8">
        <v>76.72999999999999</v>
      </c>
      <c r="E7" s="8">
        <v>124.46</v>
      </c>
      <c r="F7" s="8">
        <v>29</v>
      </c>
      <c r="G7" s="8"/>
      <c r="H7" s="8"/>
      <c r="I7" s="8"/>
      <c r="J7" s="8"/>
      <c r="K7" s="8"/>
      <c r="L7" s="8">
        <v>9.9499999999999993</v>
      </c>
      <c r="M7" s="8">
        <v>1</v>
      </c>
      <c r="N7" s="8">
        <v>9.9499999999999993</v>
      </c>
      <c r="O7" s="8">
        <v>9.9499999999999993</v>
      </c>
      <c r="P7" s="8">
        <v>9.9499999999999993</v>
      </c>
      <c r="Q7" s="8"/>
      <c r="R7" s="8"/>
      <c r="S7" s="8"/>
      <c r="T7" s="8"/>
      <c r="U7" s="8"/>
      <c r="V7" s="8"/>
      <c r="W7" s="8"/>
      <c r="X7" s="8"/>
      <c r="Y7" s="8"/>
      <c r="Z7" s="8"/>
      <c r="AA7" s="8"/>
      <c r="AB7" s="8"/>
      <c r="AC7" s="8"/>
      <c r="AD7" s="8"/>
      <c r="AE7" s="8"/>
      <c r="AF7" s="8"/>
      <c r="AG7" s="8"/>
      <c r="AH7" s="8"/>
      <c r="AI7" s="8"/>
      <c r="AJ7" s="8"/>
      <c r="AK7" s="8">
        <v>285.5</v>
      </c>
      <c r="AL7" s="8">
        <v>4</v>
      </c>
      <c r="AM7" s="8">
        <v>71.375</v>
      </c>
      <c r="AN7" s="8">
        <v>105.5</v>
      </c>
      <c r="AO7" s="8">
        <v>22</v>
      </c>
      <c r="AP7" s="8"/>
      <c r="AQ7" s="8"/>
      <c r="AR7" s="8"/>
      <c r="AS7" s="8"/>
      <c r="AT7" s="8"/>
      <c r="AU7" s="8">
        <v>198.5</v>
      </c>
      <c r="AV7" s="8">
        <v>4</v>
      </c>
      <c r="AW7" s="8">
        <v>49.625</v>
      </c>
      <c r="AX7" s="8">
        <v>95.45</v>
      </c>
      <c r="AY7" s="8">
        <v>17.829999999999998</v>
      </c>
      <c r="AZ7" s="8">
        <v>13.59</v>
      </c>
      <c r="BA7" s="8">
        <v>1</v>
      </c>
      <c r="BB7" s="8">
        <v>13.59</v>
      </c>
      <c r="BC7" s="8">
        <v>13.59</v>
      </c>
      <c r="BD7" s="8">
        <v>13.59</v>
      </c>
      <c r="BE7" s="8">
        <v>9</v>
      </c>
      <c r="BF7" s="8">
        <v>1</v>
      </c>
      <c r="BG7" s="8">
        <v>9</v>
      </c>
      <c r="BH7" s="8">
        <v>9</v>
      </c>
      <c r="BI7" s="8">
        <v>9</v>
      </c>
      <c r="BJ7" s="8">
        <v>1133.33</v>
      </c>
      <c r="BK7" s="8">
        <v>18</v>
      </c>
      <c r="BL7" s="8">
        <v>62.962777777777774</v>
      </c>
      <c r="BM7" s="8">
        <v>157.51</v>
      </c>
      <c r="BN7" s="8">
        <v>8.67</v>
      </c>
      <c r="BO7" s="8"/>
      <c r="BP7" s="8"/>
      <c r="BQ7" s="8"/>
      <c r="BR7" s="8"/>
      <c r="BS7" s="8"/>
      <c r="BT7" s="8"/>
      <c r="BU7" s="8"/>
      <c r="BV7" s="8"/>
      <c r="BW7" s="8"/>
      <c r="BX7" s="8"/>
      <c r="BY7" s="8">
        <v>88.8</v>
      </c>
      <c r="BZ7" s="8">
        <v>1</v>
      </c>
      <c r="CA7" s="8">
        <v>88.8</v>
      </c>
      <c r="CB7" s="8">
        <v>88.8</v>
      </c>
      <c r="CC7" s="8">
        <v>88.8</v>
      </c>
      <c r="CD7" s="8">
        <v>52.489999999999995</v>
      </c>
      <c r="CE7" s="8">
        <v>2</v>
      </c>
      <c r="CF7" s="8">
        <v>26.244999999999997</v>
      </c>
      <c r="CG7" s="8">
        <v>26.25</v>
      </c>
      <c r="CH7" s="8">
        <v>26.24</v>
      </c>
      <c r="CI7" s="8"/>
      <c r="CJ7" s="8"/>
      <c r="CK7" s="8"/>
      <c r="CL7" s="8"/>
      <c r="CM7" s="8"/>
      <c r="CN7" s="8">
        <v>189.95</v>
      </c>
      <c r="CO7" s="8">
        <v>1</v>
      </c>
      <c r="CP7" s="8">
        <v>189.95</v>
      </c>
      <c r="CQ7" s="8">
        <v>189.95</v>
      </c>
      <c r="CR7" s="8">
        <v>189.95</v>
      </c>
      <c r="CS7" s="8">
        <v>64.5</v>
      </c>
      <c r="CT7" s="8">
        <v>5</v>
      </c>
      <c r="CU7" s="8">
        <v>12.9</v>
      </c>
      <c r="CV7" s="8">
        <v>25.05</v>
      </c>
      <c r="CW7" s="8">
        <v>3</v>
      </c>
      <c r="CX7" s="8">
        <v>156.86000000000001</v>
      </c>
      <c r="CY7" s="8">
        <v>7</v>
      </c>
      <c r="CZ7" s="8">
        <v>22.408571428571431</v>
      </c>
      <c r="DA7" s="8">
        <v>56</v>
      </c>
      <c r="DB7" s="8">
        <v>6</v>
      </c>
      <c r="DC7" s="8">
        <v>138</v>
      </c>
      <c r="DD7" s="8">
        <v>6</v>
      </c>
      <c r="DE7" s="8">
        <v>23</v>
      </c>
      <c r="DF7" s="8">
        <v>68.599999999999994</v>
      </c>
      <c r="DG7" s="8">
        <v>8.4600000000000009</v>
      </c>
      <c r="DH7" s="8"/>
      <c r="DI7" s="8"/>
      <c r="DJ7" s="8"/>
      <c r="DK7" s="8"/>
      <c r="DL7" s="8"/>
      <c r="DM7" s="8"/>
      <c r="DN7" s="8"/>
      <c r="DO7" s="8"/>
      <c r="DP7" s="8"/>
      <c r="DQ7" s="8"/>
      <c r="DR7" s="8">
        <v>29.99</v>
      </c>
      <c r="DS7" s="8">
        <v>1</v>
      </c>
      <c r="DT7" s="8">
        <v>29.99</v>
      </c>
      <c r="DU7" s="8">
        <v>29.99</v>
      </c>
      <c r="DV7" s="8">
        <v>29.99</v>
      </c>
      <c r="DW7" s="8">
        <v>103.78</v>
      </c>
      <c r="DX7" s="8">
        <v>1</v>
      </c>
      <c r="DY7" s="8">
        <v>103.78</v>
      </c>
      <c r="DZ7" s="8">
        <v>103.78</v>
      </c>
      <c r="EA7" s="8">
        <v>103.78</v>
      </c>
      <c r="EB7" s="8">
        <v>7.88</v>
      </c>
      <c r="EC7" s="8">
        <v>2</v>
      </c>
      <c r="ED7" s="8">
        <v>3.94</v>
      </c>
      <c r="EE7" s="8">
        <v>5.25</v>
      </c>
      <c r="EF7" s="8">
        <v>2.63</v>
      </c>
      <c r="EG7" s="8"/>
      <c r="EH7" s="8"/>
      <c r="EI7" s="8"/>
      <c r="EJ7" s="8"/>
      <c r="EK7" s="8"/>
      <c r="EL7" s="8"/>
      <c r="EM7" s="8"/>
      <c r="EN7" s="8"/>
      <c r="EO7" s="8"/>
      <c r="EP7" s="8"/>
      <c r="EQ7" s="8">
        <v>2635.5800000000004</v>
      </c>
      <c r="ER7" s="8">
        <v>57</v>
      </c>
      <c r="ES7" s="8">
        <v>46.238245614035094</v>
      </c>
      <c r="ET7" s="8">
        <v>189.95</v>
      </c>
      <c r="EU7" s="8">
        <v>2.63</v>
      </c>
    </row>
    <row r="8" spans="1:151" x14ac:dyDescent="0.25">
      <c r="A8" s="9" t="s">
        <v>66</v>
      </c>
      <c r="B8" s="8"/>
      <c r="C8" s="8"/>
      <c r="D8" s="8"/>
      <c r="E8" s="8"/>
      <c r="F8" s="8"/>
      <c r="G8" s="8">
        <v>3.76</v>
      </c>
      <c r="H8" s="8">
        <v>1</v>
      </c>
      <c r="I8" s="8">
        <v>3.76</v>
      </c>
      <c r="J8" s="8">
        <v>3.76</v>
      </c>
      <c r="K8" s="8">
        <v>3.76</v>
      </c>
      <c r="L8" s="8">
        <v>262.83</v>
      </c>
      <c r="M8" s="8">
        <v>1</v>
      </c>
      <c r="N8" s="8">
        <v>262.83</v>
      </c>
      <c r="O8" s="8">
        <v>262.83</v>
      </c>
      <c r="P8" s="8">
        <v>262.83</v>
      </c>
      <c r="Q8" s="8"/>
      <c r="R8" s="8"/>
      <c r="S8" s="8"/>
      <c r="T8" s="8"/>
      <c r="U8" s="8"/>
      <c r="V8" s="8"/>
      <c r="W8" s="8"/>
      <c r="X8" s="8"/>
      <c r="Y8" s="8"/>
      <c r="Z8" s="8"/>
      <c r="AA8" s="8">
        <v>150</v>
      </c>
      <c r="AB8" s="8">
        <v>2</v>
      </c>
      <c r="AC8" s="8">
        <v>75</v>
      </c>
      <c r="AD8" s="8">
        <v>100</v>
      </c>
      <c r="AE8" s="8">
        <v>50</v>
      </c>
      <c r="AF8" s="8"/>
      <c r="AG8" s="8"/>
      <c r="AH8" s="8"/>
      <c r="AI8" s="8"/>
      <c r="AJ8" s="8"/>
      <c r="AK8" s="8">
        <v>120</v>
      </c>
      <c r="AL8" s="8">
        <v>2</v>
      </c>
      <c r="AM8" s="8">
        <v>60</v>
      </c>
      <c r="AN8" s="8">
        <v>72</v>
      </c>
      <c r="AO8" s="8">
        <v>48</v>
      </c>
      <c r="AP8" s="8"/>
      <c r="AQ8" s="8"/>
      <c r="AR8" s="8"/>
      <c r="AS8" s="8"/>
      <c r="AT8" s="8"/>
      <c r="AU8" s="8">
        <v>1499.0300000000002</v>
      </c>
      <c r="AV8" s="8">
        <v>14</v>
      </c>
      <c r="AW8" s="8">
        <v>107.07357142857144</v>
      </c>
      <c r="AX8" s="8">
        <v>227.85</v>
      </c>
      <c r="AY8" s="8">
        <v>6.29</v>
      </c>
      <c r="AZ8" s="8">
        <v>56.540000000000006</v>
      </c>
      <c r="BA8" s="8">
        <v>3</v>
      </c>
      <c r="BB8" s="8">
        <v>18.846666666666668</v>
      </c>
      <c r="BC8" s="8">
        <v>28.69</v>
      </c>
      <c r="BD8" s="8">
        <v>11.94</v>
      </c>
      <c r="BE8" s="8">
        <v>107.23</v>
      </c>
      <c r="BF8" s="8">
        <v>2</v>
      </c>
      <c r="BG8" s="8">
        <v>53.615000000000002</v>
      </c>
      <c r="BH8" s="8">
        <v>98.23</v>
      </c>
      <c r="BI8" s="8">
        <v>9</v>
      </c>
      <c r="BJ8" s="8">
        <v>2129.2800000000007</v>
      </c>
      <c r="BK8" s="8">
        <v>24</v>
      </c>
      <c r="BL8" s="8">
        <v>88.720000000000027</v>
      </c>
      <c r="BM8" s="8">
        <v>211.09</v>
      </c>
      <c r="BN8" s="8">
        <v>9.08</v>
      </c>
      <c r="BO8" s="8"/>
      <c r="BP8" s="8"/>
      <c r="BQ8" s="8"/>
      <c r="BR8" s="8"/>
      <c r="BS8" s="8"/>
      <c r="BT8" s="8"/>
      <c r="BU8" s="8"/>
      <c r="BV8" s="8"/>
      <c r="BW8" s="8"/>
      <c r="BX8" s="8"/>
      <c r="BY8" s="8"/>
      <c r="BZ8" s="8"/>
      <c r="CA8" s="8"/>
      <c r="CB8" s="8"/>
      <c r="CC8" s="8"/>
      <c r="CD8" s="8">
        <v>207.76</v>
      </c>
      <c r="CE8" s="8">
        <v>2</v>
      </c>
      <c r="CF8" s="8">
        <v>103.88</v>
      </c>
      <c r="CG8" s="8">
        <v>181.51</v>
      </c>
      <c r="CH8" s="8">
        <v>26.25</v>
      </c>
      <c r="CI8" s="8"/>
      <c r="CJ8" s="8"/>
      <c r="CK8" s="8"/>
      <c r="CL8" s="8"/>
      <c r="CM8" s="8"/>
      <c r="CN8" s="8"/>
      <c r="CO8" s="8"/>
      <c r="CP8" s="8"/>
      <c r="CQ8" s="8"/>
      <c r="CR8" s="8"/>
      <c r="CS8" s="8">
        <v>36</v>
      </c>
      <c r="CT8" s="8">
        <v>5</v>
      </c>
      <c r="CU8" s="8">
        <v>7.2</v>
      </c>
      <c r="CV8" s="8">
        <v>13.5</v>
      </c>
      <c r="CW8" s="8">
        <v>3.5</v>
      </c>
      <c r="CX8" s="8">
        <v>209.8</v>
      </c>
      <c r="CY8" s="8">
        <v>10</v>
      </c>
      <c r="CZ8" s="8">
        <v>20.98</v>
      </c>
      <c r="DA8" s="8">
        <v>49</v>
      </c>
      <c r="DB8" s="8">
        <v>6.6</v>
      </c>
      <c r="DC8" s="8">
        <v>181.39</v>
      </c>
      <c r="DD8" s="8">
        <v>9</v>
      </c>
      <c r="DE8" s="8">
        <v>20.154444444444444</v>
      </c>
      <c r="DF8" s="8">
        <v>87.2</v>
      </c>
      <c r="DG8" s="8">
        <v>5.44</v>
      </c>
      <c r="DH8" s="8">
        <v>31.48</v>
      </c>
      <c r="DI8" s="8">
        <v>1</v>
      </c>
      <c r="DJ8" s="8">
        <v>31.48</v>
      </c>
      <c r="DK8" s="8">
        <v>31.48</v>
      </c>
      <c r="DL8" s="8">
        <v>31.48</v>
      </c>
      <c r="DM8" s="8"/>
      <c r="DN8" s="8"/>
      <c r="DO8" s="8"/>
      <c r="DP8" s="8"/>
      <c r="DQ8" s="8"/>
      <c r="DR8" s="8">
        <v>29.99</v>
      </c>
      <c r="DS8" s="8">
        <v>1</v>
      </c>
      <c r="DT8" s="8">
        <v>29.99</v>
      </c>
      <c r="DU8" s="8">
        <v>29.99</v>
      </c>
      <c r="DV8" s="8">
        <v>29.99</v>
      </c>
      <c r="DW8" s="8"/>
      <c r="DX8" s="8"/>
      <c r="DY8" s="8"/>
      <c r="DZ8" s="8"/>
      <c r="EA8" s="8"/>
      <c r="EB8" s="8"/>
      <c r="EC8" s="8"/>
      <c r="ED8" s="8"/>
      <c r="EE8" s="8"/>
      <c r="EF8" s="8"/>
      <c r="EG8" s="8">
        <v>14.99</v>
      </c>
      <c r="EH8" s="8">
        <v>1</v>
      </c>
      <c r="EI8" s="8">
        <v>14.99</v>
      </c>
      <c r="EJ8" s="8">
        <v>14.99</v>
      </c>
      <c r="EK8" s="8">
        <v>14.99</v>
      </c>
      <c r="EL8" s="8"/>
      <c r="EM8" s="8"/>
      <c r="EN8" s="8"/>
      <c r="EO8" s="8"/>
      <c r="EP8" s="8"/>
      <c r="EQ8" s="8">
        <v>5040.0799999999972</v>
      </c>
      <c r="ER8" s="8">
        <v>78</v>
      </c>
      <c r="ES8" s="8">
        <v>64.616410256410219</v>
      </c>
      <c r="ET8" s="8">
        <v>262.83</v>
      </c>
      <c r="EU8" s="8">
        <v>3.5</v>
      </c>
    </row>
    <row r="9" spans="1:151" x14ac:dyDescent="0.25">
      <c r="A9" s="9" t="s">
        <v>67</v>
      </c>
      <c r="B9" s="8"/>
      <c r="C9" s="8"/>
      <c r="D9" s="8"/>
      <c r="E9" s="8"/>
      <c r="F9" s="8"/>
      <c r="G9" s="8"/>
      <c r="H9" s="8"/>
      <c r="I9" s="8"/>
      <c r="J9" s="8"/>
      <c r="K9" s="8"/>
      <c r="L9" s="8">
        <v>16.95</v>
      </c>
      <c r="M9" s="8">
        <v>1</v>
      </c>
      <c r="N9" s="8">
        <v>16.95</v>
      </c>
      <c r="O9" s="8">
        <v>16.95</v>
      </c>
      <c r="P9" s="8">
        <v>16.95</v>
      </c>
      <c r="Q9" s="8"/>
      <c r="R9" s="8"/>
      <c r="S9" s="8"/>
      <c r="T9" s="8"/>
      <c r="U9" s="8"/>
      <c r="V9" s="8">
        <v>24.68</v>
      </c>
      <c r="W9" s="8">
        <v>1</v>
      </c>
      <c r="X9" s="8">
        <v>24.68</v>
      </c>
      <c r="Y9" s="8">
        <v>24.68</v>
      </c>
      <c r="Z9" s="8">
        <v>24.68</v>
      </c>
      <c r="AA9" s="8"/>
      <c r="AB9" s="8"/>
      <c r="AC9" s="8"/>
      <c r="AD9" s="8"/>
      <c r="AE9" s="8"/>
      <c r="AF9" s="8">
        <v>293.5</v>
      </c>
      <c r="AG9" s="8">
        <v>4</v>
      </c>
      <c r="AH9" s="8">
        <v>73.375</v>
      </c>
      <c r="AI9" s="8">
        <v>101.77</v>
      </c>
      <c r="AJ9" s="8">
        <v>17.829999999999998</v>
      </c>
      <c r="AK9" s="8">
        <v>36</v>
      </c>
      <c r="AL9" s="8">
        <v>1</v>
      </c>
      <c r="AM9" s="8">
        <v>36</v>
      </c>
      <c r="AN9" s="8">
        <v>36</v>
      </c>
      <c r="AO9" s="8">
        <v>36</v>
      </c>
      <c r="AP9" s="8">
        <v>188</v>
      </c>
      <c r="AQ9" s="8">
        <v>1</v>
      </c>
      <c r="AR9" s="8">
        <v>188</v>
      </c>
      <c r="AS9" s="8">
        <v>188</v>
      </c>
      <c r="AT9" s="8">
        <v>188</v>
      </c>
      <c r="AU9" s="8">
        <v>669.74</v>
      </c>
      <c r="AV9" s="8">
        <v>8</v>
      </c>
      <c r="AW9" s="8">
        <v>83.717500000000001</v>
      </c>
      <c r="AX9" s="8">
        <v>293.99</v>
      </c>
      <c r="AY9" s="8">
        <v>15.75</v>
      </c>
      <c r="AZ9" s="8">
        <v>31.93</v>
      </c>
      <c r="BA9" s="8">
        <v>2</v>
      </c>
      <c r="BB9" s="8">
        <v>15.965</v>
      </c>
      <c r="BC9" s="8">
        <v>16.100000000000001</v>
      </c>
      <c r="BD9" s="8">
        <v>15.83</v>
      </c>
      <c r="BE9" s="8">
        <v>107.53</v>
      </c>
      <c r="BF9" s="8">
        <v>4</v>
      </c>
      <c r="BG9" s="8">
        <v>26.8825</v>
      </c>
      <c r="BH9" s="8">
        <v>74.39</v>
      </c>
      <c r="BI9" s="8">
        <v>9</v>
      </c>
      <c r="BJ9" s="8">
        <v>1561.8700000000001</v>
      </c>
      <c r="BK9" s="8">
        <v>29</v>
      </c>
      <c r="BL9" s="8">
        <v>53.857586206896556</v>
      </c>
      <c r="BM9" s="8">
        <v>177.24</v>
      </c>
      <c r="BN9" s="8">
        <v>4</v>
      </c>
      <c r="BO9" s="8"/>
      <c r="BP9" s="8"/>
      <c r="BQ9" s="8"/>
      <c r="BR9" s="8"/>
      <c r="BS9" s="8"/>
      <c r="BT9" s="8"/>
      <c r="BU9" s="8"/>
      <c r="BV9" s="8"/>
      <c r="BW9" s="8"/>
      <c r="BX9" s="8"/>
      <c r="BY9" s="8"/>
      <c r="BZ9" s="8"/>
      <c r="CA9" s="8"/>
      <c r="CB9" s="8"/>
      <c r="CC9" s="8"/>
      <c r="CD9" s="8">
        <v>26.25</v>
      </c>
      <c r="CE9" s="8">
        <v>1</v>
      </c>
      <c r="CF9" s="8">
        <v>26.25</v>
      </c>
      <c r="CG9" s="8">
        <v>26.25</v>
      </c>
      <c r="CH9" s="8">
        <v>26.25</v>
      </c>
      <c r="CI9" s="8"/>
      <c r="CJ9" s="8"/>
      <c r="CK9" s="8"/>
      <c r="CL9" s="8"/>
      <c r="CM9" s="8"/>
      <c r="CN9" s="8"/>
      <c r="CO9" s="8"/>
      <c r="CP9" s="8"/>
      <c r="CQ9" s="8"/>
      <c r="CR9" s="8"/>
      <c r="CS9" s="8">
        <v>97.45</v>
      </c>
      <c r="CT9" s="8">
        <v>7</v>
      </c>
      <c r="CU9" s="8">
        <v>13.921428571428573</v>
      </c>
      <c r="CV9" s="8">
        <v>24</v>
      </c>
      <c r="CW9" s="8">
        <v>3</v>
      </c>
      <c r="CX9" s="8">
        <v>488.57</v>
      </c>
      <c r="CY9" s="8">
        <v>9</v>
      </c>
      <c r="CZ9" s="8">
        <v>54.285555555555554</v>
      </c>
      <c r="DA9" s="8">
        <v>191.85</v>
      </c>
      <c r="DB9" s="8">
        <v>2.2200000000000002</v>
      </c>
      <c r="DC9" s="8">
        <v>114.81</v>
      </c>
      <c r="DD9" s="8">
        <v>4</v>
      </c>
      <c r="DE9" s="8">
        <v>28.702500000000001</v>
      </c>
      <c r="DF9" s="8">
        <v>82.5</v>
      </c>
      <c r="DG9" s="8">
        <v>7.8</v>
      </c>
      <c r="DH9" s="8"/>
      <c r="DI9" s="8"/>
      <c r="DJ9" s="8"/>
      <c r="DK9" s="8"/>
      <c r="DL9" s="8"/>
      <c r="DM9" s="8"/>
      <c r="DN9" s="8"/>
      <c r="DO9" s="8"/>
      <c r="DP9" s="8"/>
      <c r="DQ9" s="8"/>
      <c r="DR9" s="8">
        <v>29.99</v>
      </c>
      <c r="DS9" s="8">
        <v>1</v>
      </c>
      <c r="DT9" s="8">
        <v>29.99</v>
      </c>
      <c r="DU9" s="8">
        <v>29.99</v>
      </c>
      <c r="DV9" s="8">
        <v>29.99</v>
      </c>
      <c r="DW9" s="8"/>
      <c r="DX9" s="8"/>
      <c r="DY9" s="8"/>
      <c r="DZ9" s="8"/>
      <c r="EA9" s="8"/>
      <c r="EB9" s="8">
        <v>44.339999999999996</v>
      </c>
      <c r="EC9" s="8">
        <v>3</v>
      </c>
      <c r="ED9" s="8">
        <v>14.78</v>
      </c>
      <c r="EE9" s="8">
        <v>31.49</v>
      </c>
      <c r="EF9" s="8">
        <v>5.25</v>
      </c>
      <c r="EG9" s="8"/>
      <c r="EH9" s="8"/>
      <c r="EI9" s="8"/>
      <c r="EJ9" s="8"/>
      <c r="EK9" s="8"/>
      <c r="EL9" s="8"/>
      <c r="EM9" s="8"/>
      <c r="EN9" s="8"/>
      <c r="EO9" s="8"/>
      <c r="EP9" s="8"/>
      <c r="EQ9" s="8">
        <v>3731.6099999999992</v>
      </c>
      <c r="ER9" s="8">
        <v>76</v>
      </c>
      <c r="ES9" s="8">
        <v>49.100131578947355</v>
      </c>
      <c r="ET9" s="8">
        <v>293.99</v>
      </c>
      <c r="EU9" s="8">
        <v>2.2200000000000002</v>
      </c>
    </row>
    <row r="10" spans="1:151" x14ac:dyDescent="0.25">
      <c r="A10" s="9" t="s">
        <v>68</v>
      </c>
      <c r="B10" s="8"/>
      <c r="C10" s="8"/>
      <c r="D10" s="8"/>
      <c r="E10" s="8"/>
      <c r="F10" s="8"/>
      <c r="G10" s="8"/>
      <c r="H10" s="8"/>
      <c r="I10" s="8"/>
      <c r="J10" s="8"/>
      <c r="K10" s="8"/>
      <c r="L10" s="8">
        <v>14.85</v>
      </c>
      <c r="M10" s="8">
        <v>1</v>
      </c>
      <c r="N10" s="8">
        <v>14.85</v>
      </c>
      <c r="O10" s="8">
        <v>14.85</v>
      </c>
      <c r="P10" s="8">
        <v>14.85</v>
      </c>
      <c r="Q10" s="8"/>
      <c r="R10" s="8"/>
      <c r="S10" s="8"/>
      <c r="T10" s="8"/>
      <c r="U10" s="8"/>
      <c r="V10" s="8"/>
      <c r="W10" s="8"/>
      <c r="X10" s="8"/>
      <c r="Y10" s="8"/>
      <c r="Z10" s="8"/>
      <c r="AA10" s="8"/>
      <c r="AB10" s="8"/>
      <c r="AC10" s="8"/>
      <c r="AD10" s="8"/>
      <c r="AE10" s="8"/>
      <c r="AF10" s="8">
        <v>164.71</v>
      </c>
      <c r="AG10" s="8">
        <v>2</v>
      </c>
      <c r="AH10" s="8">
        <v>82.355000000000004</v>
      </c>
      <c r="AI10" s="8">
        <v>83.9</v>
      </c>
      <c r="AJ10" s="8">
        <v>80.81</v>
      </c>
      <c r="AK10" s="8"/>
      <c r="AL10" s="8"/>
      <c r="AM10" s="8"/>
      <c r="AN10" s="8"/>
      <c r="AO10" s="8"/>
      <c r="AP10" s="8"/>
      <c r="AQ10" s="8"/>
      <c r="AR10" s="8"/>
      <c r="AS10" s="8"/>
      <c r="AT10" s="8"/>
      <c r="AU10" s="8">
        <v>616.32000000000005</v>
      </c>
      <c r="AV10" s="8">
        <v>13</v>
      </c>
      <c r="AW10" s="8">
        <v>47.409230769230774</v>
      </c>
      <c r="AX10" s="8">
        <v>129.88</v>
      </c>
      <c r="AY10" s="8">
        <v>13.64</v>
      </c>
      <c r="AZ10" s="8">
        <v>13.48</v>
      </c>
      <c r="BA10" s="8">
        <v>1</v>
      </c>
      <c r="BB10" s="8">
        <v>13.48</v>
      </c>
      <c r="BC10" s="8">
        <v>13.48</v>
      </c>
      <c r="BD10" s="8">
        <v>13.48</v>
      </c>
      <c r="BE10" s="8">
        <v>90.03</v>
      </c>
      <c r="BF10" s="8">
        <v>3</v>
      </c>
      <c r="BG10" s="8">
        <v>30.01</v>
      </c>
      <c r="BH10" s="8">
        <v>60.19</v>
      </c>
      <c r="BI10" s="8">
        <v>9</v>
      </c>
      <c r="BJ10" s="8">
        <v>1935.15</v>
      </c>
      <c r="BK10" s="8">
        <v>29</v>
      </c>
      <c r="BL10" s="8">
        <v>66.729310344827596</v>
      </c>
      <c r="BM10" s="8">
        <v>188.8</v>
      </c>
      <c r="BN10" s="8">
        <v>9.27</v>
      </c>
      <c r="BO10" s="8"/>
      <c r="BP10" s="8"/>
      <c r="BQ10" s="8"/>
      <c r="BR10" s="8"/>
      <c r="BS10" s="8"/>
      <c r="BT10" s="8"/>
      <c r="BU10" s="8"/>
      <c r="BV10" s="8"/>
      <c r="BW10" s="8"/>
      <c r="BX10" s="8"/>
      <c r="BY10" s="8">
        <v>22.97</v>
      </c>
      <c r="BZ10" s="8">
        <v>1</v>
      </c>
      <c r="CA10" s="8">
        <v>22.97</v>
      </c>
      <c r="CB10" s="8">
        <v>22.97</v>
      </c>
      <c r="CC10" s="8">
        <v>22.97</v>
      </c>
      <c r="CD10" s="8">
        <v>421.25</v>
      </c>
      <c r="CE10" s="8">
        <v>2</v>
      </c>
      <c r="CF10" s="8">
        <v>210.625</v>
      </c>
      <c r="CG10" s="8">
        <v>395</v>
      </c>
      <c r="CH10" s="8">
        <v>26.25</v>
      </c>
      <c r="CI10" s="8">
        <v>73.66</v>
      </c>
      <c r="CJ10" s="8">
        <v>1</v>
      </c>
      <c r="CK10" s="8">
        <v>73.66</v>
      </c>
      <c r="CL10" s="8">
        <v>73.66</v>
      </c>
      <c r="CM10" s="8">
        <v>73.66</v>
      </c>
      <c r="CN10" s="8"/>
      <c r="CO10" s="8"/>
      <c r="CP10" s="8"/>
      <c r="CQ10" s="8"/>
      <c r="CR10" s="8"/>
      <c r="CS10" s="8">
        <v>69.900000000000006</v>
      </c>
      <c r="CT10" s="8">
        <v>4</v>
      </c>
      <c r="CU10" s="8">
        <v>17.475000000000001</v>
      </c>
      <c r="CV10" s="8">
        <v>34.450000000000003</v>
      </c>
      <c r="CW10" s="8">
        <v>6</v>
      </c>
      <c r="CX10" s="8">
        <v>588.34</v>
      </c>
      <c r="CY10" s="8">
        <v>14</v>
      </c>
      <c r="CZ10" s="8">
        <v>42.024285714285718</v>
      </c>
      <c r="DA10" s="8">
        <v>94.44</v>
      </c>
      <c r="DB10" s="8">
        <v>1.02</v>
      </c>
      <c r="DC10" s="8"/>
      <c r="DD10" s="8"/>
      <c r="DE10" s="8"/>
      <c r="DF10" s="8"/>
      <c r="DG10" s="8"/>
      <c r="DH10" s="8"/>
      <c r="DI10" s="8"/>
      <c r="DJ10" s="8"/>
      <c r="DK10" s="8"/>
      <c r="DL10" s="8"/>
      <c r="DM10" s="8"/>
      <c r="DN10" s="8"/>
      <c r="DO10" s="8"/>
      <c r="DP10" s="8"/>
      <c r="DQ10" s="8"/>
      <c r="DR10" s="8">
        <v>29.99</v>
      </c>
      <c r="DS10" s="8">
        <v>1</v>
      </c>
      <c r="DT10" s="8">
        <v>29.99</v>
      </c>
      <c r="DU10" s="8">
        <v>29.99</v>
      </c>
      <c r="DV10" s="8">
        <v>29.99</v>
      </c>
      <c r="DW10" s="8"/>
      <c r="DX10" s="8"/>
      <c r="DY10" s="8"/>
      <c r="DZ10" s="8"/>
      <c r="EA10" s="8"/>
      <c r="EB10" s="8">
        <v>17.579999999999998</v>
      </c>
      <c r="EC10" s="8">
        <v>3</v>
      </c>
      <c r="ED10" s="8">
        <v>5.8599999999999994</v>
      </c>
      <c r="EE10" s="8">
        <v>6.29</v>
      </c>
      <c r="EF10" s="8">
        <v>5</v>
      </c>
      <c r="EG10" s="8"/>
      <c r="EH10" s="8"/>
      <c r="EI10" s="8"/>
      <c r="EJ10" s="8"/>
      <c r="EK10" s="8"/>
      <c r="EL10" s="8">
        <v>45.45</v>
      </c>
      <c r="EM10" s="8">
        <v>1</v>
      </c>
      <c r="EN10" s="8">
        <v>45.45</v>
      </c>
      <c r="EO10" s="8">
        <v>45.45</v>
      </c>
      <c r="EP10" s="8">
        <v>45.45</v>
      </c>
      <c r="EQ10" s="8">
        <v>4103.6799999999994</v>
      </c>
      <c r="ER10" s="8">
        <v>76</v>
      </c>
      <c r="ES10" s="8">
        <v>53.995789473684205</v>
      </c>
      <c r="ET10" s="8">
        <v>395</v>
      </c>
      <c r="EU10" s="8">
        <v>1.02</v>
      </c>
    </row>
    <row r="11" spans="1:151" x14ac:dyDescent="0.25">
      <c r="A11" s="9" t="s">
        <v>69</v>
      </c>
      <c r="B11" s="8"/>
      <c r="C11" s="8"/>
      <c r="D11" s="8"/>
      <c r="E11" s="8"/>
      <c r="F11" s="8"/>
      <c r="G11" s="8"/>
      <c r="H11" s="8"/>
      <c r="I11" s="8"/>
      <c r="J11" s="8"/>
      <c r="K11" s="8"/>
      <c r="L11" s="8">
        <v>216.55</v>
      </c>
      <c r="M11" s="8">
        <v>1</v>
      </c>
      <c r="N11" s="8">
        <v>216.55</v>
      </c>
      <c r="O11" s="8">
        <v>216.55</v>
      </c>
      <c r="P11" s="8">
        <v>216.55</v>
      </c>
      <c r="Q11" s="8"/>
      <c r="R11" s="8"/>
      <c r="S11" s="8"/>
      <c r="T11" s="8"/>
      <c r="U11" s="8"/>
      <c r="V11" s="8"/>
      <c r="W11" s="8"/>
      <c r="X11" s="8"/>
      <c r="Y11" s="8"/>
      <c r="Z11" s="8"/>
      <c r="AA11" s="8"/>
      <c r="AB11" s="8"/>
      <c r="AC11" s="8"/>
      <c r="AD11" s="8"/>
      <c r="AE11" s="8"/>
      <c r="AF11" s="8">
        <v>30</v>
      </c>
      <c r="AG11" s="8">
        <v>1</v>
      </c>
      <c r="AH11" s="8">
        <v>30</v>
      </c>
      <c r="AI11" s="8">
        <v>30</v>
      </c>
      <c r="AJ11" s="8">
        <v>30</v>
      </c>
      <c r="AK11" s="8"/>
      <c r="AL11" s="8"/>
      <c r="AM11" s="8"/>
      <c r="AN11" s="8"/>
      <c r="AO11" s="8"/>
      <c r="AP11" s="8"/>
      <c r="AQ11" s="8"/>
      <c r="AR11" s="8"/>
      <c r="AS11" s="8"/>
      <c r="AT11" s="8"/>
      <c r="AU11" s="8">
        <v>1367.4900000000002</v>
      </c>
      <c r="AV11" s="8">
        <v>14</v>
      </c>
      <c r="AW11" s="8">
        <v>97.677857142857164</v>
      </c>
      <c r="AX11" s="8">
        <v>871.35</v>
      </c>
      <c r="AY11" s="8">
        <v>7.33</v>
      </c>
      <c r="AZ11" s="8">
        <v>12.1</v>
      </c>
      <c r="BA11" s="8">
        <v>1</v>
      </c>
      <c r="BB11" s="8">
        <v>12.1</v>
      </c>
      <c r="BC11" s="8">
        <v>12.1</v>
      </c>
      <c r="BD11" s="8">
        <v>12.1</v>
      </c>
      <c r="BE11" s="8">
        <v>9</v>
      </c>
      <c r="BF11" s="8">
        <v>1</v>
      </c>
      <c r="BG11" s="8">
        <v>9</v>
      </c>
      <c r="BH11" s="8">
        <v>9</v>
      </c>
      <c r="BI11" s="8">
        <v>9</v>
      </c>
      <c r="BJ11" s="8">
        <v>1662.35</v>
      </c>
      <c r="BK11" s="8">
        <v>25</v>
      </c>
      <c r="BL11" s="8">
        <v>66.494</v>
      </c>
      <c r="BM11" s="8">
        <v>191.91</v>
      </c>
      <c r="BN11" s="8">
        <v>4.6100000000000003</v>
      </c>
      <c r="BO11" s="8">
        <v>14.95</v>
      </c>
      <c r="BP11" s="8">
        <v>1</v>
      </c>
      <c r="BQ11" s="8">
        <v>14.95</v>
      </c>
      <c r="BR11" s="8">
        <v>14.95</v>
      </c>
      <c r="BS11" s="8">
        <v>14.95</v>
      </c>
      <c r="BT11" s="8"/>
      <c r="BU11" s="8"/>
      <c r="BV11" s="8"/>
      <c r="BW11" s="8"/>
      <c r="BX11" s="8"/>
      <c r="BY11" s="8">
        <v>13.46</v>
      </c>
      <c r="BZ11" s="8">
        <v>1</v>
      </c>
      <c r="CA11" s="8">
        <v>13.46</v>
      </c>
      <c r="CB11" s="8">
        <v>13.46</v>
      </c>
      <c r="CC11" s="8">
        <v>13.46</v>
      </c>
      <c r="CD11" s="8">
        <v>26.25</v>
      </c>
      <c r="CE11" s="8">
        <v>1</v>
      </c>
      <c r="CF11" s="8">
        <v>26.25</v>
      </c>
      <c r="CG11" s="8">
        <v>26.25</v>
      </c>
      <c r="CH11" s="8">
        <v>26.25</v>
      </c>
      <c r="CI11" s="8">
        <v>143.5</v>
      </c>
      <c r="CJ11" s="8">
        <v>4</v>
      </c>
      <c r="CK11" s="8">
        <v>35.875</v>
      </c>
      <c r="CL11" s="8">
        <v>59.06</v>
      </c>
      <c r="CM11" s="8">
        <v>5.24</v>
      </c>
      <c r="CN11" s="8"/>
      <c r="CO11" s="8"/>
      <c r="CP11" s="8"/>
      <c r="CQ11" s="8"/>
      <c r="CR11" s="8"/>
      <c r="CS11" s="8">
        <v>30.9</v>
      </c>
      <c r="CT11" s="8">
        <v>2</v>
      </c>
      <c r="CU11" s="8">
        <v>15.45</v>
      </c>
      <c r="CV11" s="8">
        <v>23.9</v>
      </c>
      <c r="CW11" s="8">
        <v>7</v>
      </c>
      <c r="CX11" s="8">
        <v>106.83</v>
      </c>
      <c r="CY11" s="8">
        <v>6</v>
      </c>
      <c r="CZ11" s="8">
        <v>17.805</v>
      </c>
      <c r="DA11" s="8">
        <v>40.64</v>
      </c>
      <c r="DB11" s="8">
        <v>2.68</v>
      </c>
      <c r="DC11" s="8">
        <v>227.79</v>
      </c>
      <c r="DD11" s="8">
        <v>3</v>
      </c>
      <c r="DE11" s="8">
        <v>75.929999999999993</v>
      </c>
      <c r="DF11" s="8">
        <v>128.26</v>
      </c>
      <c r="DG11" s="8">
        <v>9.3800000000000008</v>
      </c>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v>3861.1699999999996</v>
      </c>
      <c r="ER11" s="8">
        <v>61</v>
      </c>
      <c r="ES11" s="8">
        <v>63.297868852459011</v>
      </c>
      <c r="ET11" s="8">
        <v>871.35</v>
      </c>
      <c r="EU11" s="8">
        <v>2.68</v>
      </c>
    </row>
    <row r="12" spans="1:151" x14ac:dyDescent="0.25">
      <c r="A12" s="9" t="s">
        <v>70</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v>48</v>
      </c>
      <c r="AL12" s="8">
        <v>1</v>
      </c>
      <c r="AM12" s="8">
        <v>48</v>
      </c>
      <c r="AN12" s="8">
        <v>48</v>
      </c>
      <c r="AO12" s="8">
        <v>48</v>
      </c>
      <c r="AP12" s="8"/>
      <c r="AQ12" s="8"/>
      <c r="AR12" s="8"/>
      <c r="AS12" s="8"/>
      <c r="AT12" s="8"/>
      <c r="AU12" s="8">
        <v>638.57000000000005</v>
      </c>
      <c r="AV12" s="8">
        <v>13</v>
      </c>
      <c r="AW12" s="8">
        <v>49.120769230769234</v>
      </c>
      <c r="AX12" s="8">
        <v>136.74</v>
      </c>
      <c r="AY12" s="8">
        <v>7.33</v>
      </c>
      <c r="AZ12" s="8">
        <v>15.93</v>
      </c>
      <c r="BA12" s="8">
        <v>1</v>
      </c>
      <c r="BB12" s="8">
        <v>15.93</v>
      </c>
      <c r="BC12" s="8">
        <v>15.93</v>
      </c>
      <c r="BD12" s="8">
        <v>15.93</v>
      </c>
      <c r="BE12" s="8">
        <v>41.18</v>
      </c>
      <c r="BF12" s="8">
        <v>1</v>
      </c>
      <c r="BG12" s="8">
        <v>41.18</v>
      </c>
      <c r="BH12" s="8">
        <v>41.18</v>
      </c>
      <c r="BI12" s="8">
        <v>41.18</v>
      </c>
      <c r="BJ12" s="8">
        <v>1628.4500000000003</v>
      </c>
      <c r="BK12" s="8">
        <v>27</v>
      </c>
      <c r="BL12" s="8">
        <v>60.31296296296297</v>
      </c>
      <c r="BM12" s="8">
        <v>169.87</v>
      </c>
      <c r="BN12" s="8">
        <v>4.37</v>
      </c>
      <c r="BO12" s="8"/>
      <c r="BP12" s="8"/>
      <c r="BQ12" s="8"/>
      <c r="BR12" s="8"/>
      <c r="BS12" s="8"/>
      <c r="BT12" s="8"/>
      <c r="BU12" s="8"/>
      <c r="BV12" s="8"/>
      <c r="BW12" s="8"/>
      <c r="BX12" s="8"/>
      <c r="BY12" s="8">
        <v>84.19</v>
      </c>
      <c r="BZ12" s="8">
        <v>3</v>
      </c>
      <c r="CA12" s="8">
        <v>28.063333333333333</v>
      </c>
      <c r="CB12" s="8">
        <v>37.619999999999997</v>
      </c>
      <c r="CC12" s="8">
        <v>22.05</v>
      </c>
      <c r="CD12" s="8">
        <v>16.329999999999998</v>
      </c>
      <c r="CE12" s="8">
        <v>1</v>
      </c>
      <c r="CF12" s="8">
        <v>16.329999999999998</v>
      </c>
      <c r="CG12" s="8">
        <v>16.329999999999998</v>
      </c>
      <c r="CH12" s="8">
        <v>16.329999999999998</v>
      </c>
      <c r="CI12" s="8"/>
      <c r="CJ12" s="8"/>
      <c r="CK12" s="8"/>
      <c r="CL12" s="8"/>
      <c r="CM12" s="8"/>
      <c r="CN12" s="8"/>
      <c r="CO12" s="8"/>
      <c r="CP12" s="8"/>
      <c r="CQ12" s="8"/>
      <c r="CR12" s="8"/>
      <c r="CS12" s="8">
        <v>72.12</v>
      </c>
      <c r="CT12" s="8">
        <v>4</v>
      </c>
      <c r="CU12" s="8">
        <v>18.03</v>
      </c>
      <c r="CV12" s="8">
        <v>35.869999999999997</v>
      </c>
      <c r="CW12" s="8">
        <v>5</v>
      </c>
      <c r="CX12" s="8">
        <v>384.83</v>
      </c>
      <c r="CY12" s="8">
        <v>4</v>
      </c>
      <c r="CZ12" s="8">
        <v>96.207499999999996</v>
      </c>
      <c r="DA12" s="8">
        <v>191.85</v>
      </c>
      <c r="DB12" s="8">
        <v>7.9</v>
      </c>
      <c r="DC12" s="8">
        <v>213.44</v>
      </c>
      <c r="DD12" s="8">
        <v>10</v>
      </c>
      <c r="DE12" s="8">
        <v>21.344000000000001</v>
      </c>
      <c r="DF12" s="8">
        <v>80</v>
      </c>
      <c r="DG12" s="8">
        <v>7.88</v>
      </c>
      <c r="DH12" s="8"/>
      <c r="DI12" s="8"/>
      <c r="DJ12" s="8"/>
      <c r="DK12" s="8"/>
      <c r="DL12" s="8"/>
      <c r="DM12" s="8"/>
      <c r="DN12" s="8"/>
      <c r="DO12" s="8"/>
      <c r="DP12" s="8"/>
      <c r="DQ12" s="8"/>
      <c r="DR12" s="8">
        <v>29.99</v>
      </c>
      <c r="DS12" s="8">
        <v>1</v>
      </c>
      <c r="DT12" s="8">
        <v>29.99</v>
      </c>
      <c r="DU12" s="8">
        <v>29.99</v>
      </c>
      <c r="DV12" s="8">
        <v>29.99</v>
      </c>
      <c r="DW12" s="8"/>
      <c r="DX12" s="8"/>
      <c r="DY12" s="8"/>
      <c r="DZ12" s="8"/>
      <c r="EA12" s="8"/>
      <c r="EB12" s="8">
        <v>9.92</v>
      </c>
      <c r="EC12" s="8">
        <v>1</v>
      </c>
      <c r="ED12" s="8">
        <v>9.92</v>
      </c>
      <c r="EE12" s="8">
        <v>9.92</v>
      </c>
      <c r="EF12" s="8">
        <v>9.92</v>
      </c>
      <c r="EG12" s="8"/>
      <c r="EH12" s="8"/>
      <c r="EI12" s="8"/>
      <c r="EJ12" s="8"/>
      <c r="EK12" s="8"/>
      <c r="EL12" s="8"/>
      <c r="EM12" s="8"/>
      <c r="EN12" s="8"/>
      <c r="EO12" s="8"/>
      <c r="EP12" s="8"/>
      <c r="EQ12" s="8">
        <v>3182.9499999999989</v>
      </c>
      <c r="ER12" s="8">
        <v>67</v>
      </c>
      <c r="ES12" s="8">
        <v>47.506716417910432</v>
      </c>
      <c r="ET12" s="8">
        <v>191.85</v>
      </c>
      <c r="EU12" s="8">
        <v>4.37</v>
      </c>
    </row>
    <row r="13" spans="1:151" x14ac:dyDescent="0.25">
      <c r="A13" s="9" t="s">
        <v>71</v>
      </c>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v>50.36</v>
      </c>
      <c r="AG13" s="8">
        <v>1</v>
      </c>
      <c r="AH13" s="8">
        <v>50.36</v>
      </c>
      <c r="AI13" s="8">
        <v>50.36</v>
      </c>
      <c r="AJ13" s="8">
        <v>50.36</v>
      </c>
      <c r="AK13" s="8">
        <v>66</v>
      </c>
      <c r="AL13" s="8">
        <v>1</v>
      </c>
      <c r="AM13" s="8">
        <v>66</v>
      </c>
      <c r="AN13" s="8">
        <v>66</v>
      </c>
      <c r="AO13" s="8">
        <v>66</v>
      </c>
      <c r="AP13" s="8"/>
      <c r="AQ13" s="8"/>
      <c r="AR13" s="8"/>
      <c r="AS13" s="8"/>
      <c r="AT13" s="8"/>
      <c r="AU13" s="8">
        <v>1410.45</v>
      </c>
      <c r="AV13" s="8">
        <v>22</v>
      </c>
      <c r="AW13" s="8">
        <v>64.111363636363635</v>
      </c>
      <c r="AX13" s="8">
        <v>186.24</v>
      </c>
      <c r="AY13" s="8">
        <v>17.010000000000002</v>
      </c>
      <c r="AZ13" s="8">
        <v>32.340000000000003</v>
      </c>
      <c r="BA13" s="8">
        <v>2</v>
      </c>
      <c r="BB13" s="8">
        <v>16.170000000000002</v>
      </c>
      <c r="BC13" s="8">
        <v>17.21</v>
      </c>
      <c r="BD13" s="8">
        <v>15.13</v>
      </c>
      <c r="BE13" s="8">
        <v>1023.7</v>
      </c>
      <c r="BF13" s="8">
        <v>3</v>
      </c>
      <c r="BG13" s="8">
        <v>341.23333333333335</v>
      </c>
      <c r="BH13" s="8">
        <v>995</v>
      </c>
      <c r="BI13" s="8">
        <v>9</v>
      </c>
      <c r="BJ13" s="8">
        <v>1735.2000000000003</v>
      </c>
      <c r="BK13" s="8">
        <v>26</v>
      </c>
      <c r="BL13" s="8">
        <v>66.73846153846155</v>
      </c>
      <c r="BM13" s="8">
        <v>181.58</v>
      </c>
      <c r="BN13" s="8">
        <v>11.53</v>
      </c>
      <c r="BO13" s="8"/>
      <c r="BP13" s="8"/>
      <c r="BQ13" s="8"/>
      <c r="BR13" s="8"/>
      <c r="BS13" s="8"/>
      <c r="BT13" s="8"/>
      <c r="BU13" s="8"/>
      <c r="BV13" s="8"/>
      <c r="BW13" s="8"/>
      <c r="BX13" s="8"/>
      <c r="BY13" s="8">
        <v>6.12</v>
      </c>
      <c r="BZ13" s="8">
        <v>1</v>
      </c>
      <c r="CA13" s="8">
        <v>6.12</v>
      </c>
      <c r="CB13" s="8">
        <v>6.12</v>
      </c>
      <c r="CC13" s="8">
        <v>6.12</v>
      </c>
      <c r="CD13" s="8">
        <v>146.25</v>
      </c>
      <c r="CE13" s="8">
        <v>2</v>
      </c>
      <c r="CF13" s="8">
        <v>73.125</v>
      </c>
      <c r="CG13" s="8">
        <v>120</v>
      </c>
      <c r="CH13" s="8">
        <v>26.25</v>
      </c>
      <c r="CI13" s="8">
        <v>189.14000000000001</v>
      </c>
      <c r="CJ13" s="8">
        <v>7</v>
      </c>
      <c r="CK13" s="8">
        <v>27.020000000000003</v>
      </c>
      <c r="CL13" s="8">
        <v>62.99</v>
      </c>
      <c r="CM13" s="8">
        <v>10.19</v>
      </c>
      <c r="CN13" s="8"/>
      <c r="CO13" s="8"/>
      <c r="CP13" s="8"/>
      <c r="CQ13" s="8"/>
      <c r="CR13" s="8"/>
      <c r="CS13" s="8">
        <v>67.099999999999994</v>
      </c>
      <c r="CT13" s="8">
        <v>4</v>
      </c>
      <c r="CU13" s="8">
        <v>16.774999999999999</v>
      </c>
      <c r="CV13" s="8">
        <v>24.85</v>
      </c>
      <c r="CW13" s="8">
        <v>6</v>
      </c>
      <c r="CX13" s="8">
        <v>24.160000000000004</v>
      </c>
      <c r="CY13" s="8">
        <v>3</v>
      </c>
      <c r="CZ13" s="8">
        <v>8.0533333333333346</v>
      </c>
      <c r="DA13" s="8">
        <v>15.44</v>
      </c>
      <c r="DB13" s="8">
        <v>3.74</v>
      </c>
      <c r="DC13" s="8">
        <v>333.28000000000003</v>
      </c>
      <c r="DD13" s="8">
        <v>16</v>
      </c>
      <c r="DE13" s="8">
        <v>20.830000000000002</v>
      </c>
      <c r="DF13" s="8">
        <v>83.54</v>
      </c>
      <c r="DG13" s="8">
        <v>5.37</v>
      </c>
      <c r="DH13" s="8">
        <v>38.79</v>
      </c>
      <c r="DI13" s="8">
        <v>1</v>
      </c>
      <c r="DJ13" s="8">
        <v>38.79</v>
      </c>
      <c r="DK13" s="8">
        <v>38.79</v>
      </c>
      <c r="DL13" s="8">
        <v>38.79</v>
      </c>
      <c r="DM13" s="8"/>
      <c r="DN13" s="8"/>
      <c r="DO13" s="8"/>
      <c r="DP13" s="8"/>
      <c r="DQ13" s="8"/>
      <c r="DR13" s="8">
        <v>29.99</v>
      </c>
      <c r="DS13" s="8">
        <v>1</v>
      </c>
      <c r="DT13" s="8">
        <v>29.99</v>
      </c>
      <c r="DU13" s="8">
        <v>29.99</v>
      </c>
      <c r="DV13" s="8">
        <v>29.99</v>
      </c>
      <c r="DW13" s="8">
        <v>15</v>
      </c>
      <c r="DX13" s="8">
        <v>1</v>
      </c>
      <c r="DY13" s="8">
        <v>15</v>
      </c>
      <c r="DZ13" s="8">
        <v>15</v>
      </c>
      <c r="EA13" s="8">
        <v>15</v>
      </c>
      <c r="EB13" s="8"/>
      <c r="EC13" s="8"/>
      <c r="ED13" s="8"/>
      <c r="EE13" s="8"/>
      <c r="EF13" s="8"/>
      <c r="EG13" s="8">
        <v>162.39999999999998</v>
      </c>
      <c r="EH13" s="8">
        <v>2</v>
      </c>
      <c r="EI13" s="8">
        <v>81.199999999999989</v>
      </c>
      <c r="EJ13" s="8">
        <v>157.44999999999999</v>
      </c>
      <c r="EK13" s="8">
        <v>4.95</v>
      </c>
      <c r="EL13" s="8"/>
      <c r="EM13" s="8"/>
      <c r="EN13" s="8"/>
      <c r="EO13" s="8"/>
      <c r="EP13" s="8"/>
      <c r="EQ13" s="8">
        <v>5330.28</v>
      </c>
      <c r="ER13" s="8">
        <v>93</v>
      </c>
      <c r="ES13" s="8">
        <v>57.314838709677417</v>
      </c>
      <c r="ET13" s="8">
        <v>995</v>
      </c>
      <c r="EU13" s="8">
        <v>3.74</v>
      </c>
    </row>
    <row r="14" spans="1:151" x14ac:dyDescent="0.25">
      <c r="A14" s="9" t="s">
        <v>72</v>
      </c>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v>147.9</v>
      </c>
      <c r="AG14" s="8">
        <v>1</v>
      </c>
      <c r="AH14" s="8">
        <v>147.9</v>
      </c>
      <c r="AI14" s="8">
        <v>147.9</v>
      </c>
      <c r="AJ14" s="8">
        <v>147.9</v>
      </c>
      <c r="AK14" s="8">
        <v>30</v>
      </c>
      <c r="AL14" s="8">
        <v>1</v>
      </c>
      <c r="AM14" s="8">
        <v>30</v>
      </c>
      <c r="AN14" s="8">
        <v>30</v>
      </c>
      <c r="AO14" s="8">
        <v>30</v>
      </c>
      <c r="AP14" s="8"/>
      <c r="AQ14" s="8"/>
      <c r="AR14" s="8"/>
      <c r="AS14" s="8"/>
      <c r="AT14" s="8"/>
      <c r="AU14" s="8">
        <v>1153.0400000000002</v>
      </c>
      <c r="AV14" s="8">
        <v>9</v>
      </c>
      <c r="AW14" s="8">
        <v>128.11555555555557</v>
      </c>
      <c r="AX14" s="8">
        <v>628.75</v>
      </c>
      <c r="AY14" s="8">
        <v>14.68</v>
      </c>
      <c r="AZ14" s="8">
        <v>30.4</v>
      </c>
      <c r="BA14" s="8">
        <v>2</v>
      </c>
      <c r="BB14" s="8">
        <v>15.2</v>
      </c>
      <c r="BC14" s="8">
        <v>15.44</v>
      </c>
      <c r="BD14" s="8">
        <v>14.96</v>
      </c>
      <c r="BE14" s="8">
        <v>398.2</v>
      </c>
      <c r="BF14" s="8">
        <v>3</v>
      </c>
      <c r="BG14" s="8">
        <v>132.73333333333332</v>
      </c>
      <c r="BH14" s="8">
        <v>232.75</v>
      </c>
      <c r="BI14" s="8">
        <v>9</v>
      </c>
      <c r="BJ14" s="8">
        <v>2095.1800000000003</v>
      </c>
      <c r="BK14" s="8">
        <v>27</v>
      </c>
      <c r="BL14" s="8">
        <v>77.59925925925927</v>
      </c>
      <c r="BM14" s="8">
        <v>212.9</v>
      </c>
      <c r="BN14" s="8">
        <v>5.69</v>
      </c>
      <c r="BO14" s="8"/>
      <c r="BP14" s="8"/>
      <c r="BQ14" s="8"/>
      <c r="BR14" s="8"/>
      <c r="BS14" s="8"/>
      <c r="BT14" s="8"/>
      <c r="BU14" s="8"/>
      <c r="BV14" s="8"/>
      <c r="BW14" s="8"/>
      <c r="BX14" s="8"/>
      <c r="BY14" s="8">
        <v>4.95</v>
      </c>
      <c r="BZ14" s="8">
        <v>1</v>
      </c>
      <c r="CA14" s="8">
        <v>4.95</v>
      </c>
      <c r="CB14" s="8">
        <v>4.95</v>
      </c>
      <c r="CC14" s="8">
        <v>4.95</v>
      </c>
      <c r="CD14" s="8">
        <v>802.56999999999994</v>
      </c>
      <c r="CE14" s="8">
        <v>7</v>
      </c>
      <c r="CF14" s="8">
        <v>114.65285714285713</v>
      </c>
      <c r="CG14" s="8">
        <v>561</v>
      </c>
      <c r="CH14" s="8">
        <v>10</v>
      </c>
      <c r="CI14" s="8">
        <v>4.95</v>
      </c>
      <c r="CJ14" s="8">
        <v>1</v>
      </c>
      <c r="CK14" s="8">
        <v>4.95</v>
      </c>
      <c r="CL14" s="8">
        <v>4.95</v>
      </c>
      <c r="CM14" s="8">
        <v>4.95</v>
      </c>
      <c r="CN14" s="8">
        <v>5.86</v>
      </c>
      <c r="CO14" s="8">
        <v>1</v>
      </c>
      <c r="CP14" s="8">
        <v>5.86</v>
      </c>
      <c r="CQ14" s="8">
        <v>5.86</v>
      </c>
      <c r="CR14" s="8">
        <v>5.86</v>
      </c>
      <c r="CS14" s="8">
        <v>54.45</v>
      </c>
      <c r="CT14" s="8">
        <v>2</v>
      </c>
      <c r="CU14" s="8">
        <v>27.225000000000001</v>
      </c>
      <c r="CV14" s="8">
        <v>42.5</v>
      </c>
      <c r="CW14" s="8">
        <v>11.95</v>
      </c>
      <c r="CX14" s="8">
        <v>16.97</v>
      </c>
      <c r="CY14" s="8">
        <v>2</v>
      </c>
      <c r="CZ14" s="8">
        <v>8.4849999999999994</v>
      </c>
      <c r="DA14" s="8">
        <v>13.18</v>
      </c>
      <c r="DB14" s="8">
        <v>3.79</v>
      </c>
      <c r="DC14" s="8">
        <v>365.74</v>
      </c>
      <c r="DD14" s="8">
        <v>13</v>
      </c>
      <c r="DE14" s="8">
        <v>28.133846153846154</v>
      </c>
      <c r="DF14" s="8">
        <v>79.05</v>
      </c>
      <c r="DG14" s="8">
        <v>7.81</v>
      </c>
      <c r="DH14" s="8"/>
      <c r="DI14" s="8"/>
      <c r="DJ14" s="8"/>
      <c r="DK14" s="8"/>
      <c r="DL14" s="8"/>
      <c r="DM14" s="8">
        <v>60.83</v>
      </c>
      <c r="DN14" s="8">
        <v>1</v>
      </c>
      <c r="DO14" s="8">
        <v>60.83</v>
      </c>
      <c r="DP14" s="8">
        <v>60.83</v>
      </c>
      <c r="DQ14" s="8">
        <v>60.83</v>
      </c>
      <c r="DR14" s="8">
        <v>29.99</v>
      </c>
      <c r="DS14" s="8">
        <v>1</v>
      </c>
      <c r="DT14" s="8">
        <v>29.99</v>
      </c>
      <c r="DU14" s="8">
        <v>29.99</v>
      </c>
      <c r="DV14" s="8">
        <v>29.99</v>
      </c>
      <c r="DW14" s="8"/>
      <c r="DX14" s="8"/>
      <c r="DY14" s="8"/>
      <c r="DZ14" s="8"/>
      <c r="EA14" s="8"/>
      <c r="EB14" s="8">
        <v>104.94</v>
      </c>
      <c r="EC14" s="8">
        <v>1</v>
      </c>
      <c r="ED14" s="8">
        <v>104.94</v>
      </c>
      <c r="EE14" s="8">
        <v>104.94</v>
      </c>
      <c r="EF14" s="8">
        <v>104.94</v>
      </c>
      <c r="EG14" s="8"/>
      <c r="EH14" s="8"/>
      <c r="EI14" s="8"/>
      <c r="EJ14" s="8"/>
      <c r="EK14" s="8"/>
      <c r="EL14" s="8"/>
      <c r="EM14" s="8"/>
      <c r="EN14" s="8"/>
      <c r="EO14" s="8"/>
      <c r="EP14" s="8"/>
      <c r="EQ14" s="8">
        <v>5305.9699999999984</v>
      </c>
      <c r="ER14" s="8">
        <v>73</v>
      </c>
      <c r="ES14" s="8">
        <v>72.684520547945183</v>
      </c>
      <c r="ET14" s="8">
        <v>628.75</v>
      </c>
      <c r="EU14" s="8">
        <v>3.79</v>
      </c>
    </row>
    <row r="15" spans="1:151" x14ac:dyDescent="0.25">
      <c r="A15" s="9" t="s">
        <v>73</v>
      </c>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v>499.56</v>
      </c>
      <c r="AG15" s="8">
        <v>9</v>
      </c>
      <c r="AH15" s="8">
        <v>55.506666666666668</v>
      </c>
      <c r="AI15" s="8">
        <v>191.89</v>
      </c>
      <c r="AJ15" s="8">
        <v>9.43</v>
      </c>
      <c r="AK15" s="8">
        <v>187.55</v>
      </c>
      <c r="AL15" s="8">
        <v>1</v>
      </c>
      <c r="AM15" s="8">
        <v>187.55</v>
      </c>
      <c r="AN15" s="8">
        <v>187.55</v>
      </c>
      <c r="AO15" s="8">
        <v>187.55</v>
      </c>
      <c r="AP15" s="8">
        <v>278</v>
      </c>
      <c r="AQ15" s="8">
        <v>1</v>
      </c>
      <c r="AR15" s="8">
        <v>278</v>
      </c>
      <c r="AS15" s="8">
        <v>278</v>
      </c>
      <c r="AT15" s="8">
        <v>278</v>
      </c>
      <c r="AU15" s="8">
        <v>1437.94</v>
      </c>
      <c r="AV15" s="8">
        <v>10</v>
      </c>
      <c r="AW15" s="8">
        <v>143.79400000000001</v>
      </c>
      <c r="AX15" s="8">
        <v>628.91999999999996</v>
      </c>
      <c r="AY15" s="8">
        <v>14.66</v>
      </c>
      <c r="AZ15" s="8">
        <v>14.47</v>
      </c>
      <c r="BA15" s="8">
        <v>1</v>
      </c>
      <c r="BB15" s="8">
        <v>14.47</v>
      </c>
      <c r="BC15" s="8">
        <v>14.47</v>
      </c>
      <c r="BD15" s="8">
        <v>14.47</v>
      </c>
      <c r="BE15" s="8">
        <v>281</v>
      </c>
      <c r="BF15" s="8">
        <v>3</v>
      </c>
      <c r="BG15" s="8">
        <v>93.666666666666671</v>
      </c>
      <c r="BH15" s="8">
        <v>200.6</v>
      </c>
      <c r="BI15" s="8">
        <v>9</v>
      </c>
      <c r="BJ15" s="8">
        <v>1844.1399999999999</v>
      </c>
      <c r="BK15" s="8">
        <v>30</v>
      </c>
      <c r="BL15" s="8">
        <v>61.471333333333327</v>
      </c>
      <c r="BM15" s="8">
        <v>283.3</v>
      </c>
      <c r="BN15" s="8">
        <v>4.78</v>
      </c>
      <c r="BO15" s="8"/>
      <c r="BP15" s="8"/>
      <c r="BQ15" s="8"/>
      <c r="BR15" s="8"/>
      <c r="BS15" s="8"/>
      <c r="BT15" s="8"/>
      <c r="BU15" s="8"/>
      <c r="BV15" s="8"/>
      <c r="BW15" s="8"/>
      <c r="BX15" s="8"/>
      <c r="BY15" s="8">
        <v>109.9</v>
      </c>
      <c r="BZ15" s="8">
        <v>3</v>
      </c>
      <c r="CA15" s="8">
        <v>36.633333333333333</v>
      </c>
      <c r="CB15" s="8">
        <v>100</v>
      </c>
      <c r="CC15" s="8">
        <v>4.95</v>
      </c>
      <c r="CD15" s="8">
        <v>152</v>
      </c>
      <c r="CE15" s="8">
        <v>4</v>
      </c>
      <c r="CF15" s="8">
        <v>38</v>
      </c>
      <c r="CG15" s="8">
        <v>75</v>
      </c>
      <c r="CH15" s="8">
        <v>11</v>
      </c>
      <c r="CI15" s="8">
        <v>682.5</v>
      </c>
      <c r="CJ15" s="8">
        <v>1</v>
      </c>
      <c r="CK15" s="8">
        <v>682.5</v>
      </c>
      <c r="CL15" s="8">
        <v>682.5</v>
      </c>
      <c r="CM15" s="8">
        <v>682.5</v>
      </c>
      <c r="CN15" s="8"/>
      <c r="CO15" s="8"/>
      <c r="CP15" s="8"/>
      <c r="CQ15" s="8"/>
      <c r="CR15" s="8"/>
      <c r="CS15" s="8">
        <v>75.8</v>
      </c>
      <c r="CT15" s="8">
        <v>5</v>
      </c>
      <c r="CU15" s="8">
        <v>15.16</v>
      </c>
      <c r="CV15" s="8">
        <v>20.7</v>
      </c>
      <c r="CW15" s="8">
        <v>10.5</v>
      </c>
      <c r="CX15" s="8">
        <v>609.16</v>
      </c>
      <c r="CY15" s="8">
        <v>10</v>
      </c>
      <c r="CZ15" s="8">
        <v>60.915999999999997</v>
      </c>
      <c r="DA15" s="8">
        <v>192.39</v>
      </c>
      <c r="DB15" s="8">
        <v>12</v>
      </c>
      <c r="DC15" s="8">
        <v>181.71</v>
      </c>
      <c r="DD15" s="8">
        <v>9</v>
      </c>
      <c r="DE15" s="8">
        <v>20.190000000000001</v>
      </c>
      <c r="DF15" s="8">
        <v>62.4</v>
      </c>
      <c r="DG15" s="8">
        <v>0.55000000000000004</v>
      </c>
      <c r="DH15" s="8"/>
      <c r="DI15" s="8"/>
      <c r="DJ15" s="8"/>
      <c r="DK15" s="8"/>
      <c r="DL15" s="8"/>
      <c r="DM15" s="8"/>
      <c r="DN15" s="8"/>
      <c r="DO15" s="8"/>
      <c r="DP15" s="8"/>
      <c r="DQ15" s="8"/>
      <c r="DR15" s="8"/>
      <c r="DS15" s="8"/>
      <c r="DT15" s="8"/>
      <c r="DU15" s="8"/>
      <c r="DV15" s="8"/>
      <c r="DW15" s="8">
        <v>375.9</v>
      </c>
      <c r="DX15" s="8">
        <v>3</v>
      </c>
      <c r="DY15" s="8">
        <v>125.3</v>
      </c>
      <c r="DZ15" s="8">
        <v>186.9</v>
      </c>
      <c r="EA15" s="8">
        <v>50</v>
      </c>
      <c r="EB15" s="8">
        <v>37.700000000000003</v>
      </c>
      <c r="EC15" s="8">
        <v>1</v>
      </c>
      <c r="ED15" s="8">
        <v>37.700000000000003</v>
      </c>
      <c r="EE15" s="8">
        <v>37.700000000000003</v>
      </c>
      <c r="EF15" s="8">
        <v>37.700000000000003</v>
      </c>
      <c r="EG15" s="8"/>
      <c r="EH15" s="8"/>
      <c r="EI15" s="8"/>
      <c r="EJ15" s="8"/>
      <c r="EK15" s="8"/>
      <c r="EL15" s="8">
        <v>23.08</v>
      </c>
      <c r="EM15" s="8">
        <v>1</v>
      </c>
      <c r="EN15" s="8">
        <v>23.08</v>
      </c>
      <c r="EO15" s="8">
        <v>23.08</v>
      </c>
      <c r="EP15" s="8">
        <v>23.08</v>
      </c>
      <c r="EQ15" s="8">
        <v>6790.409999999998</v>
      </c>
      <c r="ER15" s="8">
        <v>92</v>
      </c>
      <c r="ES15" s="8">
        <v>73.808804347826069</v>
      </c>
      <c r="ET15" s="8">
        <v>682.5</v>
      </c>
      <c r="EU15" s="8">
        <v>0.55000000000000004</v>
      </c>
    </row>
    <row r="16" spans="1:151" x14ac:dyDescent="0.25">
      <c r="A16" s="9" t="s">
        <v>74</v>
      </c>
      <c r="B16" s="8"/>
      <c r="C16" s="8"/>
      <c r="D16" s="8"/>
      <c r="E16" s="8"/>
      <c r="F16" s="8"/>
      <c r="G16" s="8"/>
      <c r="H16" s="8"/>
      <c r="I16" s="8"/>
      <c r="J16" s="8"/>
      <c r="K16" s="8"/>
      <c r="L16" s="8"/>
      <c r="M16" s="8"/>
      <c r="N16" s="8"/>
      <c r="O16" s="8"/>
      <c r="P16" s="8"/>
      <c r="Q16" s="8">
        <v>45.25</v>
      </c>
      <c r="R16" s="8">
        <v>1</v>
      </c>
      <c r="S16" s="8">
        <v>45.25</v>
      </c>
      <c r="T16" s="8">
        <v>45.25</v>
      </c>
      <c r="U16" s="8">
        <v>45.25</v>
      </c>
      <c r="V16" s="8"/>
      <c r="W16" s="8"/>
      <c r="X16" s="8"/>
      <c r="Y16" s="8"/>
      <c r="Z16" s="8"/>
      <c r="AA16" s="8"/>
      <c r="AB16" s="8"/>
      <c r="AC16" s="8"/>
      <c r="AD16" s="8"/>
      <c r="AE16" s="8"/>
      <c r="AF16" s="8">
        <v>786.84</v>
      </c>
      <c r="AG16" s="8">
        <v>9</v>
      </c>
      <c r="AH16" s="8">
        <v>87.426666666666677</v>
      </c>
      <c r="AI16" s="8">
        <v>209.83</v>
      </c>
      <c r="AJ16" s="8">
        <v>5.2</v>
      </c>
      <c r="AK16" s="8">
        <v>201.85</v>
      </c>
      <c r="AL16" s="8">
        <v>4</v>
      </c>
      <c r="AM16" s="8">
        <v>50.462499999999999</v>
      </c>
      <c r="AN16" s="8">
        <v>59.8</v>
      </c>
      <c r="AO16" s="8">
        <v>29</v>
      </c>
      <c r="AP16" s="8"/>
      <c r="AQ16" s="8"/>
      <c r="AR16" s="8"/>
      <c r="AS16" s="8"/>
      <c r="AT16" s="8"/>
      <c r="AU16" s="8">
        <v>361.35000000000008</v>
      </c>
      <c r="AV16" s="8">
        <v>13</v>
      </c>
      <c r="AW16" s="8">
        <v>27.796153846153853</v>
      </c>
      <c r="AX16" s="8">
        <v>99.73</v>
      </c>
      <c r="AY16" s="8">
        <v>7.33</v>
      </c>
      <c r="AZ16" s="8">
        <v>92.149999999999991</v>
      </c>
      <c r="BA16" s="8">
        <v>5</v>
      </c>
      <c r="BB16" s="8">
        <v>18.43</v>
      </c>
      <c r="BC16" s="8">
        <v>23.25</v>
      </c>
      <c r="BD16" s="8">
        <v>10.01</v>
      </c>
      <c r="BE16" s="8">
        <v>957.05</v>
      </c>
      <c r="BF16" s="8">
        <v>1</v>
      </c>
      <c r="BG16" s="8">
        <v>957.05</v>
      </c>
      <c r="BH16" s="8">
        <v>957.05</v>
      </c>
      <c r="BI16" s="8">
        <v>957.05</v>
      </c>
      <c r="BJ16" s="8">
        <v>1547.95</v>
      </c>
      <c r="BK16" s="8">
        <v>25</v>
      </c>
      <c r="BL16" s="8">
        <v>61.917999999999999</v>
      </c>
      <c r="BM16" s="8">
        <v>301.45999999999998</v>
      </c>
      <c r="BN16" s="8">
        <v>6.02</v>
      </c>
      <c r="BO16" s="8"/>
      <c r="BP16" s="8"/>
      <c r="BQ16" s="8"/>
      <c r="BR16" s="8"/>
      <c r="BS16" s="8"/>
      <c r="BT16" s="8"/>
      <c r="BU16" s="8"/>
      <c r="BV16" s="8"/>
      <c r="BW16" s="8"/>
      <c r="BX16" s="8"/>
      <c r="BY16" s="8">
        <v>46.5</v>
      </c>
      <c r="BZ16" s="8">
        <v>4</v>
      </c>
      <c r="CA16" s="8">
        <v>11.625</v>
      </c>
      <c r="CB16" s="8">
        <v>23.85</v>
      </c>
      <c r="CC16" s="8">
        <v>4.95</v>
      </c>
      <c r="CD16" s="8"/>
      <c r="CE16" s="8"/>
      <c r="CF16" s="8"/>
      <c r="CG16" s="8"/>
      <c r="CH16" s="8"/>
      <c r="CI16" s="8">
        <v>20.5</v>
      </c>
      <c r="CJ16" s="8">
        <v>1</v>
      </c>
      <c r="CK16" s="8">
        <v>20.5</v>
      </c>
      <c r="CL16" s="8">
        <v>20.5</v>
      </c>
      <c r="CM16" s="8">
        <v>20.5</v>
      </c>
      <c r="CN16" s="8"/>
      <c r="CO16" s="8"/>
      <c r="CP16" s="8"/>
      <c r="CQ16" s="8"/>
      <c r="CR16" s="8"/>
      <c r="CS16" s="8">
        <v>82</v>
      </c>
      <c r="CT16" s="8">
        <v>5</v>
      </c>
      <c r="CU16" s="8">
        <v>16.399999999999999</v>
      </c>
      <c r="CV16" s="8">
        <v>22.15</v>
      </c>
      <c r="CW16" s="8">
        <v>13.5</v>
      </c>
      <c r="CX16" s="8">
        <v>298.60999999999996</v>
      </c>
      <c r="CY16" s="8">
        <v>7</v>
      </c>
      <c r="CZ16" s="8">
        <v>42.65857142857142</v>
      </c>
      <c r="DA16" s="8">
        <v>112.05</v>
      </c>
      <c r="DB16" s="8">
        <v>6.14</v>
      </c>
      <c r="DC16" s="8">
        <v>318.64999999999998</v>
      </c>
      <c r="DD16" s="8">
        <v>6</v>
      </c>
      <c r="DE16" s="8">
        <v>53.108333333333327</v>
      </c>
      <c r="DF16" s="8">
        <v>110.75</v>
      </c>
      <c r="DG16" s="8">
        <v>19.54</v>
      </c>
      <c r="DH16" s="8">
        <v>17.809999999999999</v>
      </c>
      <c r="DI16" s="8">
        <v>1</v>
      </c>
      <c r="DJ16" s="8">
        <v>17.809999999999999</v>
      </c>
      <c r="DK16" s="8">
        <v>17.809999999999999</v>
      </c>
      <c r="DL16" s="8">
        <v>17.809999999999999</v>
      </c>
      <c r="DM16" s="8">
        <v>142.52000000000001</v>
      </c>
      <c r="DN16" s="8">
        <v>1</v>
      </c>
      <c r="DO16" s="8">
        <v>142.52000000000001</v>
      </c>
      <c r="DP16" s="8">
        <v>142.52000000000001</v>
      </c>
      <c r="DQ16" s="8">
        <v>142.52000000000001</v>
      </c>
      <c r="DR16" s="8"/>
      <c r="DS16" s="8"/>
      <c r="DT16" s="8"/>
      <c r="DU16" s="8"/>
      <c r="DV16" s="8"/>
      <c r="DW16" s="8">
        <v>338.81</v>
      </c>
      <c r="DX16" s="8">
        <v>2</v>
      </c>
      <c r="DY16" s="8">
        <v>169.405</v>
      </c>
      <c r="DZ16" s="8">
        <v>333.76</v>
      </c>
      <c r="EA16" s="8">
        <v>5.05</v>
      </c>
      <c r="EB16" s="8"/>
      <c r="EC16" s="8"/>
      <c r="ED16" s="8"/>
      <c r="EE16" s="8"/>
      <c r="EF16" s="8"/>
      <c r="EG16" s="8"/>
      <c r="EH16" s="8"/>
      <c r="EI16" s="8"/>
      <c r="EJ16" s="8"/>
      <c r="EK16" s="8"/>
      <c r="EL16" s="8">
        <v>45.44</v>
      </c>
      <c r="EM16" s="8">
        <v>3</v>
      </c>
      <c r="EN16" s="8">
        <v>15.146666666666667</v>
      </c>
      <c r="EO16" s="8">
        <v>25.1</v>
      </c>
      <c r="EP16" s="8">
        <v>5.35</v>
      </c>
      <c r="EQ16" s="8">
        <v>5303.2800000000016</v>
      </c>
      <c r="ER16" s="8">
        <v>88</v>
      </c>
      <c r="ES16" s="8">
        <v>60.26454545454547</v>
      </c>
      <c r="ET16" s="8">
        <v>957.05</v>
      </c>
      <c r="EU16" s="8">
        <v>4.95</v>
      </c>
    </row>
    <row r="17" spans="1:151" x14ac:dyDescent="0.25">
      <c r="A17" s="9" t="s">
        <v>75</v>
      </c>
      <c r="B17" s="8"/>
      <c r="C17" s="8"/>
      <c r="D17" s="8"/>
      <c r="E17" s="8"/>
      <c r="F17" s="8"/>
      <c r="G17" s="8"/>
      <c r="H17" s="8"/>
      <c r="I17" s="8"/>
      <c r="J17" s="8"/>
      <c r="K17" s="8"/>
      <c r="L17" s="8"/>
      <c r="M17" s="8"/>
      <c r="N17" s="8"/>
      <c r="O17" s="8"/>
      <c r="P17" s="8"/>
      <c r="Q17" s="8">
        <v>239.87</v>
      </c>
      <c r="R17" s="8">
        <v>1</v>
      </c>
      <c r="S17" s="8">
        <v>239.87</v>
      </c>
      <c r="T17" s="8">
        <v>239.87</v>
      </c>
      <c r="U17" s="8">
        <v>239.87</v>
      </c>
      <c r="V17" s="8"/>
      <c r="W17" s="8"/>
      <c r="X17" s="8"/>
      <c r="Y17" s="8"/>
      <c r="Z17" s="8"/>
      <c r="AA17" s="8"/>
      <c r="AB17" s="8"/>
      <c r="AC17" s="8"/>
      <c r="AD17" s="8"/>
      <c r="AE17" s="8"/>
      <c r="AF17" s="8">
        <v>334.8</v>
      </c>
      <c r="AG17" s="8">
        <v>5</v>
      </c>
      <c r="AH17" s="8">
        <v>66.960000000000008</v>
      </c>
      <c r="AI17" s="8">
        <v>197.83</v>
      </c>
      <c r="AJ17" s="8">
        <v>5.38</v>
      </c>
      <c r="AK17" s="8">
        <v>56</v>
      </c>
      <c r="AL17" s="8">
        <v>1</v>
      </c>
      <c r="AM17" s="8">
        <v>56</v>
      </c>
      <c r="AN17" s="8">
        <v>56</v>
      </c>
      <c r="AO17" s="8">
        <v>56</v>
      </c>
      <c r="AP17" s="8"/>
      <c r="AQ17" s="8"/>
      <c r="AR17" s="8"/>
      <c r="AS17" s="8"/>
      <c r="AT17" s="8"/>
      <c r="AU17" s="8">
        <v>203.60999999999999</v>
      </c>
      <c r="AV17" s="8">
        <v>3</v>
      </c>
      <c r="AW17" s="8">
        <v>67.86999999999999</v>
      </c>
      <c r="AX17" s="8">
        <v>148.38</v>
      </c>
      <c r="AY17" s="8">
        <v>8.68</v>
      </c>
      <c r="AZ17" s="8">
        <v>76.260000000000005</v>
      </c>
      <c r="BA17" s="8">
        <v>5</v>
      </c>
      <c r="BB17" s="8">
        <v>15.252000000000001</v>
      </c>
      <c r="BC17" s="8">
        <v>23.44</v>
      </c>
      <c r="BD17" s="8">
        <v>0.77</v>
      </c>
      <c r="BE17" s="8">
        <v>738.3599999999999</v>
      </c>
      <c r="BF17" s="8">
        <v>8</v>
      </c>
      <c r="BG17" s="8">
        <v>92.294999999999987</v>
      </c>
      <c r="BH17" s="8">
        <v>316.94</v>
      </c>
      <c r="BI17" s="8">
        <v>8.23</v>
      </c>
      <c r="BJ17" s="8">
        <v>1669.9699999999998</v>
      </c>
      <c r="BK17" s="8">
        <v>22</v>
      </c>
      <c r="BL17" s="8">
        <v>75.907727272727257</v>
      </c>
      <c r="BM17" s="8">
        <v>280.25</v>
      </c>
      <c r="BN17" s="8">
        <v>5.49</v>
      </c>
      <c r="BO17" s="8">
        <v>52.95</v>
      </c>
      <c r="BP17" s="8">
        <v>1</v>
      </c>
      <c r="BQ17" s="8">
        <v>52.95</v>
      </c>
      <c r="BR17" s="8">
        <v>52.95</v>
      </c>
      <c r="BS17" s="8">
        <v>52.95</v>
      </c>
      <c r="BT17" s="8"/>
      <c r="BU17" s="8"/>
      <c r="BV17" s="8"/>
      <c r="BW17" s="8"/>
      <c r="BX17" s="8"/>
      <c r="BY17" s="8">
        <v>9.9</v>
      </c>
      <c r="BZ17" s="8">
        <v>2</v>
      </c>
      <c r="CA17" s="8">
        <v>4.95</v>
      </c>
      <c r="CB17" s="8">
        <v>4.95</v>
      </c>
      <c r="CC17" s="8">
        <v>4.95</v>
      </c>
      <c r="CD17" s="8">
        <v>268</v>
      </c>
      <c r="CE17" s="8">
        <v>1</v>
      </c>
      <c r="CF17" s="8">
        <v>268</v>
      </c>
      <c r="CG17" s="8">
        <v>268</v>
      </c>
      <c r="CH17" s="8">
        <v>268</v>
      </c>
      <c r="CI17" s="8"/>
      <c r="CJ17" s="8"/>
      <c r="CK17" s="8"/>
      <c r="CL17" s="8"/>
      <c r="CM17" s="8"/>
      <c r="CN17" s="8"/>
      <c r="CO17" s="8"/>
      <c r="CP17" s="8"/>
      <c r="CQ17" s="8"/>
      <c r="CR17" s="8"/>
      <c r="CS17" s="8">
        <v>65.900000000000006</v>
      </c>
      <c r="CT17" s="8">
        <v>4</v>
      </c>
      <c r="CU17" s="8">
        <v>16.475000000000001</v>
      </c>
      <c r="CV17" s="8">
        <v>20.5</v>
      </c>
      <c r="CW17" s="8">
        <v>14.5</v>
      </c>
      <c r="CX17" s="8">
        <v>206.63</v>
      </c>
      <c r="CY17" s="8">
        <v>6</v>
      </c>
      <c r="CZ17" s="8">
        <v>34.438333333333333</v>
      </c>
      <c r="DA17" s="8">
        <v>68.73</v>
      </c>
      <c r="DB17" s="8">
        <v>10.76</v>
      </c>
      <c r="DC17" s="8">
        <v>60.1</v>
      </c>
      <c r="DD17" s="8">
        <v>3</v>
      </c>
      <c r="DE17" s="8">
        <v>20.033333333333335</v>
      </c>
      <c r="DF17" s="8">
        <v>27.34</v>
      </c>
      <c r="DG17" s="8">
        <v>10.28</v>
      </c>
      <c r="DH17" s="8"/>
      <c r="DI17" s="8"/>
      <c r="DJ17" s="8"/>
      <c r="DK17" s="8"/>
      <c r="DL17" s="8"/>
      <c r="DM17" s="8">
        <v>60.74</v>
      </c>
      <c r="DN17" s="8">
        <v>1</v>
      </c>
      <c r="DO17" s="8">
        <v>60.74</v>
      </c>
      <c r="DP17" s="8">
        <v>60.74</v>
      </c>
      <c r="DQ17" s="8">
        <v>60.74</v>
      </c>
      <c r="DR17" s="8"/>
      <c r="DS17" s="8"/>
      <c r="DT17" s="8"/>
      <c r="DU17" s="8"/>
      <c r="DV17" s="8"/>
      <c r="DW17" s="8">
        <v>2645.1199999999994</v>
      </c>
      <c r="DX17" s="8">
        <v>23</v>
      </c>
      <c r="DY17" s="8">
        <v>115.00521739130433</v>
      </c>
      <c r="DZ17" s="8">
        <v>926.4</v>
      </c>
      <c r="EA17" s="8">
        <v>15.39</v>
      </c>
      <c r="EB17" s="8">
        <v>27.95</v>
      </c>
      <c r="EC17" s="8">
        <v>1</v>
      </c>
      <c r="ED17" s="8">
        <v>27.95</v>
      </c>
      <c r="EE17" s="8">
        <v>27.95</v>
      </c>
      <c r="EF17" s="8">
        <v>27.95</v>
      </c>
      <c r="EG17" s="8"/>
      <c r="EH17" s="8"/>
      <c r="EI17" s="8"/>
      <c r="EJ17" s="8"/>
      <c r="EK17" s="8"/>
      <c r="EL17" s="8"/>
      <c r="EM17" s="8"/>
      <c r="EN17" s="8"/>
      <c r="EO17" s="8"/>
      <c r="EP17" s="8"/>
      <c r="EQ17" s="8">
        <v>6716.159999999998</v>
      </c>
      <c r="ER17" s="8">
        <v>87</v>
      </c>
      <c r="ES17" s="8">
        <v>77.197241379310327</v>
      </c>
      <c r="ET17" s="8">
        <v>926.4</v>
      </c>
      <c r="EU17" s="8">
        <v>0.77</v>
      </c>
    </row>
    <row r="18" spans="1:151" x14ac:dyDescent="0.25">
      <c r="A18" s="9" t="s">
        <v>61</v>
      </c>
      <c r="B18" s="8">
        <v>153.45999999999998</v>
      </c>
      <c r="C18" s="8">
        <v>2</v>
      </c>
      <c r="D18" s="8">
        <v>76.72999999999999</v>
      </c>
      <c r="E18" s="8">
        <v>124.46</v>
      </c>
      <c r="F18" s="8">
        <v>29</v>
      </c>
      <c r="G18" s="8">
        <v>3.76</v>
      </c>
      <c r="H18" s="8">
        <v>1</v>
      </c>
      <c r="I18" s="8">
        <v>3.76</v>
      </c>
      <c r="J18" s="8">
        <v>3.76</v>
      </c>
      <c r="K18" s="8">
        <v>3.76</v>
      </c>
      <c r="L18" s="8">
        <v>556.11</v>
      </c>
      <c r="M18" s="8">
        <v>6</v>
      </c>
      <c r="N18" s="8">
        <v>92.685000000000002</v>
      </c>
      <c r="O18" s="8">
        <v>262.83</v>
      </c>
      <c r="P18" s="8">
        <v>9.9499999999999993</v>
      </c>
      <c r="Q18" s="8">
        <v>285.12</v>
      </c>
      <c r="R18" s="8">
        <v>2</v>
      </c>
      <c r="S18" s="8">
        <v>142.56</v>
      </c>
      <c r="T18" s="8">
        <v>239.87</v>
      </c>
      <c r="U18" s="8">
        <v>45.25</v>
      </c>
      <c r="V18" s="8">
        <v>24.68</v>
      </c>
      <c r="W18" s="8">
        <v>1</v>
      </c>
      <c r="X18" s="8">
        <v>24.68</v>
      </c>
      <c r="Y18" s="8">
        <v>24.68</v>
      </c>
      <c r="Z18" s="8">
        <v>24.68</v>
      </c>
      <c r="AA18" s="8">
        <v>150</v>
      </c>
      <c r="AB18" s="8">
        <v>2</v>
      </c>
      <c r="AC18" s="8">
        <v>75</v>
      </c>
      <c r="AD18" s="8">
        <v>100</v>
      </c>
      <c r="AE18" s="8">
        <v>50</v>
      </c>
      <c r="AF18" s="8">
        <v>2307.670000000001</v>
      </c>
      <c r="AG18" s="8">
        <v>32</v>
      </c>
      <c r="AH18" s="8">
        <v>72.114687500000031</v>
      </c>
      <c r="AI18" s="8">
        <v>209.83</v>
      </c>
      <c r="AJ18" s="8">
        <v>5.2</v>
      </c>
      <c r="AK18" s="8">
        <v>1030.8999999999999</v>
      </c>
      <c r="AL18" s="8">
        <v>16</v>
      </c>
      <c r="AM18" s="8">
        <v>64.431249999999991</v>
      </c>
      <c r="AN18" s="8">
        <v>187.55</v>
      </c>
      <c r="AO18" s="8">
        <v>22</v>
      </c>
      <c r="AP18" s="8">
        <v>466</v>
      </c>
      <c r="AQ18" s="8">
        <v>2</v>
      </c>
      <c r="AR18" s="8">
        <v>233</v>
      </c>
      <c r="AS18" s="8">
        <v>278</v>
      </c>
      <c r="AT18" s="8">
        <v>188</v>
      </c>
      <c r="AU18" s="8">
        <v>10840.360000000004</v>
      </c>
      <c r="AV18" s="8">
        <v>130</v>
      </c>
      <c r="AW18" s="8">
        <v>83.387384615384647</v>
      </c>
      <c r="AX18" s="8">
        <v>871.35</v>
      </c>
      <c r="AY18" s="8">
        <v>5.04</v>
      </c>
      <c r="AZ18" s="8">
        <v>402.89999999999992</v>
      </c>
      <c r="BA18" s="8">
        <v>25</v>
      </c>
      <c r="BB18" s="8">
        <v>16.115999999999996</v>
      </c>
      <c r="BC18" s="8">
        <v>28.69</v>
      </c>
      <c r="BD18" s="8">
        <v>0.77</v>
      </c>
      <c r="BE18" s="8">
        <v>3817.9799999999996</v>
      </c>
      <c r="BF18" s="8">
        <v>33</v>
      </c>
      <c r="BG18" s="8">
        <v>115.69636363636363</v>
      </c>
      <c r="BH18" s="8">
        <v>995</v>
      </c>
      <c r="BI18" s="8">
        <v>8.23</v>
      </c>
      <c r="BJ18" s="8">
        <v>20906.290000000005</v>
      </c>
      <c r="BK18" s="8">
        <v>317</v>
      </c>
      <c r="BL18" s="8">
        <v>65.950441640378557</v>
      </c>
      <c r="BM18" s="8">
        <v>301.45999999999998</v>
      </c>
      <c r="BN18" s="8">
        <v>3.18</v>
      </c>
      <c r="BO18" s="8">
        <v>67.900000000000006</v>
      </c>
      <c r="BP18" s="8">
        <v>2</v>
      </c>
      <c r="BQ18" s="8">
        <v>33.950000000000003</v>
      </c>
      <c r="BR18" s="8">
        <v>52.95</v>
      </c>
      <c r="BS18" s="8">
        <v>14.95</v>
      </c>
      <c r="BT18" s="8">
        <v>721.5</v>
      </c>
      <c r="BU18" s="8">
        <v>1</v>
      </c>
      <c r="BV18" s="8">
        <v>721.5</v>
      </c>
      <c r="BW18" s="8">
        <v>721.5</v>
      </c>
      <c r="BX18" s="8">
        <v>721.5</v>
      </c>
      <c r="BY18" s="8">
        <v>386.78999999999996</v>
      </c>
      <c r="BZ18" s="8">
        <v>17</v>
      </c>
      <c r="CA18" s="8">
        <v>22.752352941176468</v>
      </c>
      <c r="CB18" s="8">
        <v>100</v>
      </c>
      <c r="CC18" s="8">
        <v>4.95</v>
      </c>
      <c r="CD18" s="8">
        <v>2145.4</v>
      </c>
      <c r="CE18" s="8">
        <v>24</v>
      </c>
      <c r="CF18" s="8">
        <v>89.391666666666666</v>
      </c>
      <c r="CG18" s="8">
        <v>561</v>
      </c>
      <c r="CH18" s="8">
        <v>10</v>
      </c>
      <c r="CI18" s="8">
        <v>1114.25</v>
      </c>
      <c r="CJ18" s="8">
        <v>15</v>
      </c>
      <c r="CK18" s="8">
        <v>74.283333333333331</v>
      </c>
      <c r="CL18" s="8">
        <v>682.5</v>
      </c>
      <c r="CM18" s="8">
        <v>4.95</v>
      </c>
      <c r="CN18" s="8">
        <v>195.81</v>
      </c>
      <c r="CO18" s="8">
        <v>2</v>
      </c>
      <c r="CP18" s="8">
        <v>97.905000000000001</v>
      </c>
      <c r="CQ18" s="8">
        <v>189.95</v>
      </c>
      <c r="CR18" s="8">
        <v>5.86</v>
      </c>
      <c r="CS18" s="8">
        <v>771.6700000000003</v>
      </c>
      <c r="CT18" s="8">
        <v>51</v>
      </c>
      <c r="CU18" s="8">
        <v>15.130784313725496</v>
      </c>
      <c r="CV18" s="8">
        <v>42.5</v>
      </c>
      <c r="CW18" s="8">
        <v>3</v>
      </c>
      <c r="CX18" s="8">
        <v>3373.9100000000008</v>
      </c>
      <c r="CY18" s="8">
        <v>87</v>
      </c>
      <c r="CZ18" s="8">
        <v>38.780574712643684</v>
      </c>
      <c r="DA18" s="8">
        <v>192.39</v>
      </c>
      <c r="DB18" s="8">
        <v>1.02</v>
      </c>
      <c r="DC18" s="8">
        <v>2324.3100000000004</v>
      </c>
      <c r="DD18" s="8">
        <v>88</v>
      </c>
      <c r="DE18" s="8">
        <v>26.412613636363641</v>
      </c>
      <c r="DF18" s="8">
        <v>128.26</v>
      </c>
      <c r="DG18" s="8">
        <v>0.55000000000000004</v>
      </c>
      <c r="DH18" s="8">
        <v>137.28</v>
      </c>
      <c r="DI18" s="8">
        <v>4</v>
      </c>
      <c r="DJ18" s="8">
        <v>34.32</v>
      </c>
      <c r="DK18" s="8">
        <v>49.2</v>
      </c>
      <c r="DL18" s="8">
        <v>17.809999999999999</v>
      </c>
      <c r="DM18" s="8">
        <v>264.09000000000003</v>
      </c>
      <c r="DN18" s="8">
        <v>3</v>
      </c>
      <c r="DO18" s="8">
        <v>88.030000000000015</v>
      </c>
      <c r="DP18" s="8">
        <v>142.52000000000001</v>
      </c>
      <c r="DQ18" s="8">
        <v>60.74</v>
      </c>
      <c r="DR18" s="8">
        <v>239.92000000000002</v>
      </c>
      <c r="DS18" s="8">
        <v>8</v>
      </c>
      <c r="DT18" s="8">
        <v>29.990000000000002</v>
      </c>
      <c r="DU18" s="8">
        <v>29.99</v>
      </c>
      <c r="DV18" s="8">
        <v>29.99</v>
      </c>
      <c r="DW18" s="8">
        <v>3928.61</v>
      </c>
      <c r="DX18" s="8">
        <v>31</v>
      </c>
      <c r="DY18" s="8">
        <v>126.72935483870968</v>
      </c>
      <c r="DZ18" s="8">
        <v>926.4</v>
      </c>
      <c r="EA18" s="8">
        <v>5.05</v>
      </c>
      <c r="EB18" s="8">
        <v>261.96999999999997</v>
      </c>
      <c r="EC18" s="8">
        <v>14</v>
      </c>
      <c r="ED18" s="8">
        <v>18.712142857142855</v>
      </c>
      <c r="EE18" s="8">
        <v>104.94</v>
      </c>
      <c r="EF18" s="8">
        <v>2.63</v>
      </c>
      <c r="EG18" s="8">
        <v>177.39</v>
      </c>
      <c r="EH18" s="8">
        <v>3</v>
      </c>
      <c r="EI18" s="8">
        <v>59.129999999999995</v>
      </c>
      <c r="EJ18" s="8">
        <v>157.44999999999999</v>
      </c>
      <c r="EK18" s="8">
        <v>4.95</v>
      </c>
      <c r="EL18" s="8">
        <v>113.97</v>
      </c>
      <c r="EM18" s="8">
        <v>5</v>
      </c>
      <c r="EN18" s="8">
        <v>22.794</v>
      </c>
      <c r="EO18" s="8">
        <v>45.45</v>
      </c>
      <c r="EP18" s="8">
        <v>5.35</v>
      </c>
      <c r="EQ18" s="8">
        <v>57169.999999999985</v>
      </c>
      <c r="ER18" s="8">
        <v>924</v>
      </c>
      <c r="ES18" s="8">
        <v>61.872294372294355</v>
      </c>
      <c r="ET18" s="8">
        <v>995</v>
      </c>
      <c r="EU18" s="8">
        <v>0.55000000000000004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33"/>
  <sheetViews>
    <sheetView workbookViewId="0">
      <selection activeCell="E4" sqref="E4"/>
    </sheetView>
  </sheetViews>
  <sheetFormatPr defaultRowHeight="13.2" x14ac:dyDescent="0.25"/>
  <cols>
    <col min="1" max="1" width="18.109375" bestFit="1" customWidth="1"/>
    <col min="2" max="2" width="13.77734375" customWidth="1"/>
    <col min="3" max="3" width="16" bestFit="1" customWidth="1"/>
    <col min="4" max="4" width="17.33203125" bestFit="1" customWidth="1"/>
    <col min="5" max="5" width="14.44140625" bestFit="1" customWidth="1"/>
    <col min="6" max="6" width="16.44140625" bestFit="1" customWidth="1"/>
    <col min="7" max="7" width="16" bestFit="1" customWidth="1"/>
    <col min="8" max="8" width="17.33203125" bestFit="1" customWidth="1"/>
    <col min="9" max="9" width="14.44140625" bestFit="1" customWidth="1"/>
    <col min="10" max="10" width="15.77734375" bestFit="1" customWidth="1"/>
    <col min="11" max="11" width="16" bestFit="1" customWidth="1"/>
    <col min="12" max="12" width="17.33203125" bestFit="1" customWidth="1"/>
    <col min="13" max="13" width="14.44140625" bestFit="1" customWidth="1"/>
    <col min="14" max="14" width="18.88671875" bestFit="1" customWidth="1"/>
    <col min="15" max="15" width="16" bestFit="1" customWidth="1"/>
    <col min="16" max="16" width="17.33203125" bestFit="1" customWidth="1"/>
    <col min="17" max="17" width="14.44140625" bestFit="1" customWidth="1"/>
    <col min="18" max="18" width="17.6640625" bestFit="1" customWidth="1"/>
    <col min="19" max="19" width="16" bestFit="1" customWidth="1"/>
    <col min="20" max="20" width="17.33203125" bestFit="1" customWidth="1"/>
    <col min="21" max="21" width="14.44140625" bestFit="1" customWidth="1"/>
    <col min="22" max="22" width="14" bestFit="1" customWidth="1"/>
    <col min="23" max="23" width="16" bestFit="1" customWidth="1"/>
    <col min="24" max="24" width="17.33203125" bestFit="1" customWidth="1"/>
    <col min="25" max="25" width="14.44140625" bestFit="1" customWidth="1"/>
    <col min="26" max="26" width="13.77734375" bestFit="1" customWidth="1"/>
    <col min="27" max="27" width="16" bestFit="1" customWidth="1"/>
    <col min="28" max="28" width="17.33203125" bestFit="1" customWidth="1"/>
    <col min="29" max="29" width="14.44140625" bestFit="1" customWidth="1"/>
    <col min="30" max="30" width="22.77734375" bestFit="1" customWidth="1"/>
    <col min="31" max="31" width="16" bestFit="1" customWidth="1"/>
    <col min="32" max="32" width="17.33203125" bestFit="1" customWidth="1"/>
    <col min="33" max="33" width="14.44140625" bestFit="1" customWidth="1"/>
    <col min="34" max="34" width="23.6640625" bestFit="1" customWidth="1"/>
    <col min="35" max="35" width="16" bestFit="1" customWidth="1"/>
    <col min="36" max="36" width="17.33203125" bestFit="1" customWidth="1"/>
    <col min="37" max="37" width="14.44140625" bestFit="1" customWidth="1"/>
    <col min="38" max="38" width="13.77734375" bestFit="1" customWidth="1"/>
    <col min="39" max="39" width="16" bestFit="1" customWidth="1"/>
    <col min="40" max="40" width="17.33203125" bestFit="1" customWidth="1"/>
    <col min="41" max="41" width="14.44140625" bestFit="1" customWidth="1"/>
    <col min="42" max="42" width="13.77734375" bestFit="1" customWidth="1"/>
    <col min="43" max="43" width="16" bestFit="1" customWidth="1"/>
    <col min="44" max="44" width="17.33203125" bestFit="1" customWidth="1"/>
    <col min="45" max="45" width="14.44140625" bestFit="1" customWidth="1"/>
    <col min="46" max="46" width="13.77734375" bestFit="1" customWidth="1"/>
    <col min="47" max="47" width="16" bestFit="1" customWidth="1"/>
    <col min="48" max="48" width="17.33203125" bestFit="1" customWidth="1"/>
    <col min="49" max="49" width="14.44140625" bestFit="1" customWidth="1"/>
    <col min="50" max="50" width="22.44140625" bestFit="1" customWidth="1"/>
    <col min="51" max="51" width="16" bestFit="1" customWidth="1"/>
    <col min="52" max="52" width="17.33203125" bestFit="1" customWidth="1"/>
    <col min="53" max="53" width="14.44140625" bestFit="1" customWidth="1"/>
    <col min="54" max="54" width="20.88671875" bestFit="1" customWidth="1"/>
    <col min="55" max="55" width="16" bestFit="1" customWidth="1"/>
    <col min="56" max="56" width="17.33203125" bestFit="1" customWidth="1"/>
    <col min="57" max="57" width="14.44140625" bestFit="1" customWidth="1"/>
    <col min="58" max="58" width="13.77734375" bestFit="1" customWidth="1"/>
    <col min="59" max="59" width="16" bestFit="1" customWidth="1"/>
    <col min="60" max="60" width="17.33203125" bestFit="1" customWidth="1"/>
    <col min="61" max="61" width="14.44140625" bestFit="1" customWidth="1"/>
    <col min="62" max="62" width="18" bestFit="1" customWidth="1"/>
    <col min="63" max="63" width="16" bestFit="1" customWidth="1"/>
    <col min="64" max="64" width="17.33203125" bestFit="1" customWidth="1"/>
    <col min="65" max="65" width="14.44140625" bestFit="1" customWidth="1"/>
    <col min="66" max="66" width="14.33203125" bestFit="1" customWidth="1"/>
    <col min="67" max="67" width="16" bestFit="1" customWidth="1"/>
    <col min="68" max="68" width="17.33203125" bestFit="1" customWidth="1"/>
    <col min="69" max="69" width="14.44140625" bestFit="1" customWidth="1"/>
    <col min="70" max="70" width="17.6640625" bestFit="1" customWidth="1"/>
    <col min="71" max="71" width="16" bestFit="1" customWidth="1"/>
    <col min="72" max="72" width="17.33203125" bestFit="1" customWidth="1"/>
    <col min="73" max="73" width="14.44140625" bestFit="1" customWidth="1"/>
    <col min="74" max="74" width="14.6640625" bestFit="1" customWidth="1"/>
    <col min="75" max="75" width="16" bestFit="1" customWidth="1"/>
    <col min="76" max="76" width="17.33203125" bestFit="1" customWidth="1"/>
    <col min="77" max="77" width="14.44140625" bestFit="1" customWidth="1"/>
    <col min="78" max="78" width="16.77734375" bestFit="1" customWidth="1"/>
    <col min="79" max="79" width="16" bestFit="1" customWidth="1"/>
    <col min="80" max="80" width="17.33203125" bestFit="1" customWidth="1"/>
    <col min="81" max="81" width="14.44140625" bestFit="1" customWidth="1"/>
    <col min="82" max="82" width="16.21875" bestFit="1" customWidth="1"/>
    <col min="83" max="83" width="16" bestFit="1" customWidth="1"/>
    <col min="84" max="84" width="17.33203125" bestFit="1" customWidth="1"/>
    <col min="85" max="85" width="14.44140625" bestFit="1" customWidth="1"/>
    <col min="86" max="86" width="13.77734375" bestFit="1" customWidth="1"/>
    <col min="87" max="87" width="16" bestFit="1" customWidth="1"/>
    <col min="88" max="88" width="17.33203125" bestFit="1" customWidth="1"/>
    <col min="89" max="89" width="14.44140625" bestFit="1" customWidth="1"/>
    <col min="90" max="90" width="19.33203125" bestFit="1" customWidth="1"/>
    <col min="91" max="91" width="16" bestFit="1" customWidth="1"/>
    <col min="92" max="92" width="17.33203125" bestFit="1" customWidth="1"/>
    <col min="93" max="93" width="14.44140625" bestFit="1" customWidth="1"/>
    <col min="94" max="94" width="13.77734375" bestFit="1" customWidth="1"/>
    <col min="95" max="95" width="16" bestFit="1" customWidth="1"/>
    <col min="96" max="96" width="17.33203125" bestFit="1" customWidth="1"/>
    <col min="97" max="97" width="14.44140625" bestFit="1" customWidth="1"/>
    <col min="98" max="98" width="20.5546875" bestFit="1" customWidth="1"/>
    <col min="99" max="99" width="16" bestFit="1" customWidth="1"/>
    <col min="100" max="100" width="17.33203125" bestFit="1" customWidth="1"/>
    <col min="101" max="101" width="14.44140625" bestFit="1" customWidth="1"/>
    <col min="102" max="102" width="13.77734375" bestFit="1" customWidth="1"/>
    <col min="103" max="103" width="16" bestFit="1" customWidth="1"/>
    <col min="104" max="104" width="17.33203125" bestFit="1" customWidth="1"/>
    <col min="105" max="105" width="14.44140625" bestFit="1" customWidth="1"/>
    <col min="106" max="106" width="16.33203125" bestFit="1" customWidth="1"/>
    <col min="107" max="107" width="16" bestFit="1" customWidth="1"/>
    <col min="108" max="108" width="17.33203125" bestFit="1" customWidth="1"/>
    <col min="109" max="109" width="14.44140625" bestFit="1" customWidth="1"/>
    <col min="110" max="110" width="18.77734375" bestFit="1" customWidth="1"/>
    <col min="111" max="111" width="21" bestFit="1" customWidth="1"/>
    <col min="112" max="112" width="22.33203125" bestFit="1" customWidth="1"/>
    <col min="113" max="113" width="19.44140625" bestFit="1" customWidth="1"/>
  </cols>
  <sheetData>
    <row r="3" spans="1:5" x14ac:dyDescent="0.25">
      <c r="A3" s="6" t="s">
        <v>60</v>
      </c>
      <c r="B3" t="s">
        <v>89</v>
      </c>
      <c r="C3" t="s">
        <v>90</v>
      </c>
      <c r="D3" t="s">
        <v>91</v>
      </c>
      <c r="E3" t="s">
        <v>92</v>
      </c>
    </row>
    <row r="4" spans="1:5" x14ac:dyDescent="0.25">
      <c r="A4" s="17" t="s">
        <v>8</v>
      </c>
      <c r="B4" s="8">
        <v>153.45999999999998</v>
      </c>
      <c r="C4" s="18">
        <v>2.6842749693895391E-3</v>
      </c>
      <c r="D4" s="18">
        <v>2.6842749693895391E-3</v>
      </c>
      <c r="E4" s="18">
        <v>1</v>
      </c>
    </row>
    <row r="5" spans="1:5" x14ac:dyDescent="0.25">
      <c r="A5" s="17" t="s">
        <v>10</v>
      </c>
      <c r="B5" s="8">
        <v>3.76</v>
      </c>
      <c r="C5" s="18">
        <v>6.5768759839076422E-5</v>
      </c>
      <c r="D5" s="18">
        <v>6.5768759839076422E-5</v>
      </c>
      <c r="E5" s="18">
        <v>1</v>
      </c>
    </row>
    <row r="6" spans="1:5" x14ac:dyDescent="0.25">
      <c r="A6" s="17" t="s">
        <v>55</v>
      </c>
      <c r="B6" s="8">
        <v>556.11</v>
      </c>
      <c r="C6" s="18">
        <v>9.727304530348084E-3</v>
      </c>
      <c r="D6" s="18">
        <v>9.727304530348084E-3</v>
      </c>
      <c r="E6" s="18">
        <v>1</v>
      </c>
    </row>
    <row r="7" spans="1:5" x14ac:dyDescent="0.25">
      <c r="A7" s="17" t="s">
        <v>59</v>
      </c>
      <c r="B7" s="8">
        <v>285.12</v>
      </c>
      <c r="C7" s="18">
        <v>4.9872310652440089E-3</v>
      </c>
      <c r="D7" s="18">
        <v>4.9872310652440089E-3</v>
      </c>
      <c r="E7" s="18">
        <v>1</v>
      </c>
    </row>
    <row r="8" spans="1:5" x14ac:dyDescent="0.25">
      <c r="A8" s="17" t="s">
        <v>57</v>
      </c>
      <c r="B8" s="8">
        <v>24.68</v>
      </c>
      <c r="C8" s="18">
        <v>4.3169494490117189E-4</v>
      </c>
      <c r="D8" s="18">
        <v>4.3169494490117189E-4</v>
      </c>
      <c r="E8" s="18">
        <v>1</v>
      </c>
    </row>
    <row r="9" spans="1:5" x14ac:dyDescent="0.25">
      <c r="A9" s="17" t="s">
        <v>11</v>
      </c>
      <c r="B9" s="8">
        <v>150</v>
      </c>
      <c r="C9" s="18">
        <v>2.6237537169844323E-3</v>
      </c>
      <c r="D9" s="18">
        <v>2.6237537169844323E-3</v>
      </c>
      <c r="E9" s="18">
        <v>1</v>
      </c>
    </row>
    <row r="10" spans="1:5" x14ac:dyDescent="0.25">
      <c r="A10" s="17" t="s">
        <v>12</v>
      </c>
      <c r="B10" s="8">
        <v>2307.670000000001</v>
      </c>
      <c r="C10" s="18">
        <v>4.0365051600489782E-2</v>
      </c>
      <c r="D10" s="18">
        <v>4.0365051600489782E-2</v>
      </c>
      <c r="E10" s="18">
        <v>1</v>
      </c>
    </row>
    <row r="11" spans="1:5" x14ac:dyDescent="0.25">
      <c r="A11" s="17" t="s">
        <v>49</v>
      </c>
      <c r="B11" s="8">
        <v>1030.8999999999999</v>
      </c>
      <c r="C11" s="18">
        <v>1.8032184712261669E-2</v>
      </c>
      <c r="D11" s="18">
        <v>1.8032184712261669E-2</v>
      </c>
      <c r="E11" s="18">
        <v>1</v>
      </c>
    </row>
    <row r="12" spans="1:5" x14ac:dyDescent="0.25">
      <c r="A12" s="17" t="s">
        <v>52</v>
      </c>
      <c r="B12" s="8">
        <v>466</v>
      </c>
      <c r="C12" s="18">
        <v>8.1511282140983021E-3</v>
      </c>
      <c r="D12" s="18">
        <v>8.1511282140983021E-3</v>
      </c>
      <c r="E12" s="18">
        <v>1</v>
      </c>
    </row>
    <row r="13" spans="1:5" x14ac:dyDescent="0.25">
      <c r="A13" s="17" t="s">
        <v>43</v>
      </c>
      <c r="B13" s="8">
        <v>10840.360000000004</v>
      </c>
      <c r="C13" s="18">
        <v>0.18961623228966246</v>
      </c>
      <c r="D13" s="18">
        <v>0.18961623228966246</v>
      </c>
      <c r="E13" s="18">
        <v>1</v>
      </c>
    </row>
    <row r="14" spans="1:5" x14ac:dyDescent="0.25">
      <c r="A14" s="17" t="s">
        <v>50</v>
      </c>
      <c r="B14" s="8">
        <v>402.89999999999992</v>
      </c>
      <c r="C14" s="18">
        <v>7.0474024838201831E-3</v>
      </c>
      <c r="D14" s="18">
        <v>7.0474024838201831E-3</v>
      </c>
      <c r="E14" s="18">
        <v>1</v>
      </c>
    </row>
    <row r="15" spans="1:5" x14ac:dyDescent="0.25">
      <c r="A15" s="17" t="s">
        <v>48</v>
      </c>
      <c r="B15" s="8">
        <v>3817.9799999999996</v>
      </c>
      <c r="C15" s="18">
        <v>6.678292810914814E-2</v>
      </c>
      <c r="D15" s="18">
        <v>6.678292810914814E-2</v>
      </c>
      <c r="E15" s="18">
        <v>1</v>
      </c>
    </row>
    <row r="16" spans="1:5" x14ac:dyDescent="0.25">
      <c r="A16" s="17" t="s">
        <v>45</v>
      </c>
      <c r="B16" s="8">
        <v>20906.290000000005</v>
      </c>
      <c r="C16" s="18">
        <v>0.36568637397236314</v>
      </c>
      <c r="D16" s="18">
        <v>0.36568637397236314</v>
      </c>
      <c r="E16" s="18">
        <v>1</v>
      </c>
    </row>
    <row r="17" spans="1:5" x14ac:dyDescent="0.25">
      <c r="A17" s="17" t="s">
        <v>13</v>
      </c>
      <c r="B17" s="8">
        <v>67.900000000000006</v>
      </c>
      <c r="C17" s="18">
        <v>1.1876858492216196E-3</v>
      </c>
      <c r="D17" s="18">
        <v>1.1876858492216196E-3</v>
      </c>
      <c r="E17" s="18">
        <v>1</v>
      </c>
    </row>
    <row r="18" spans="1:5" x14ac:dyDescent="0.25">
      <c r="A18" s="17" t="s">
        <v>53</v>
      </c>
      <c r="B18" s="8">
        <v>721.5</v>
      </c>
      <c r="C18" s="18">
        <v>1.2620255378695119E-2</v>
      </c>
      <c r="D18" s="18">
        <v>1.2620255378695119E-2</v>
      </c>
      <c r="E18" s="18">
        <v>1</v>
      </c>
    </row>
    <row r="19" spans="1:5" x14ac:dyDescent="0.25">
      <c r="A19" s="17" t="s">
        <v>9</v>
      </c>
      <c r="B19" s="8">
        <v>386.78999999999996</v>
      </c>
      <c r="C19" s="18">
        <v>6.7656113346160557E-3</v>
      </c>
      <c r="D19" s="18">
        <v>6.7656113346160557E-3</v>
      </c>
      <c r="E19" s="18">
        <v>1</v>
      </c>
    </row>
    <row r="20" spans="1:5" x14ac:dyDescent="0.25">
      <c r="A20" s="17" t="s">
        <v>46</v>
      </c>
      <c r="B20" s="8">
        <v>2145.4</v>
      </c>
      <c r="C20" s="18">
        <v>3.7526674829456007E-2</v>
      </c>
      <c r="D20" s="18">
        <v>3.7526674829456007E-2</v>
      </c>
      <c r="E20" s="18">
        <v>1</v>
      </c>
    </row>
    <row r="21" spans="1:5" x14ac:dyDescent="0.25">
      <c r="A21" s="17" t="s">
        <v>14</v>
      </c>
      <c r="B21" s="8">
        <v>1114.25</v>
      </c>
      <c r="C21" s="18">
        <v>1.949011719433269E-2</v>
      </c>
      <c r="D21" s="18">
        <v>1.949011719433269E-2</v>
      </c>
      <c r="E21" s="18">
        <v>1</v>
      </c>
    </row>
    <row r="22" spans="1:5" x14ac:dyDescent="0.25">
      <c r="A22" s="17" t="s">
        <v>56</v>
      </c>
      <c r="B22" s="8">
        <v>195.81</v>
      </c>
      <c r="C22" s="18">
        <v>3.4250481021514778E-3</v>
      </c>
      <c r="D22" s="18">
        <v>3.4250481021514778E-3</v>
      </c>
      <c r="E22" s="18">
        <v>1</v>
      </c>
    </row>
    <row r="23" spans="1:5" x14ac:dyDescent="0.25">
      <c r="A23" s="17" t="s">
        <v>7</v>
      </c>
      <c r="B23" s="8">
        <v>771.6700000000003</v>
      </c>
      <c r="C23" s="18">
        <v>1.3497813538569183E-2</v>
      </c>
      <c r="D23" s="18">
        <v>1.3497813538569183E-2</v>
      </c>
      <c r="E23" s="18">
        <v>1</v>
      </c>
    </row>
    <row r="24" spans="1:5" x14ac:dyDescent="0.25">
      <c r="A24" s="17" t="s">
        <v>42</v>
      </c>
      <c r="B24" s="8">
        <v>3373.9100000000008</v>
      </c>
      <c r="C24" s="18">
        <v>5.901539268847298E-2</v>
      </c>
      <c r="D24" s="18">
        <v>5.901539268847298E-2</v>
      </c>
      <c r="E24" s="18">
        <v>1</v>
      </c>
    </row>
    <row r="25" spans="1:5" x14ac:dyDescent="0.25">
      <c r="A25" s="17" t="s">
        <v>47</v>
      </c>
      <c r="B25" s="8">
        <v>2324.3100000000004</v>
      </c>
      <c r="C25" s="18">
        <v>4.0656113346160573E-2</v>
      </c>
      <c r="D25" s="18">
        <v>4.0656113346160573E-2</v>
      </c>
      <c r="E25" s="18">
        <v>1</v>
      </c>
    </row>
    <row r="26" spans="1:5" x14ac:dyDescent="0.25">
      <c r="A26" s="17" t="s">
        <v>5</v>
      </c>
      <c r="B26" s="8">
        <v>137.28</v>
      </c>
      <c r="C26" s="18">
        <v>2.4012594017841522E-3</v>
      </c>
      <c r="D26" s="18">
        <v>2.4012594017841522E-3</v>
      </c>
      <c r="E26" s="18">
        <v>1</v>
      </c>
    </row>
    <row r="27" spans="1:5" x14ac:dyDescent="0.25">
      <c r="A27" s="17" t="s">
        <v>58</v>
      </c>
      <c r="B27" s="8">
        <v>264.09000000000003</v>
      </c>
      <c r="C27" s="18">
        <v>4.619380794122792E-3</v>
      </c>
      <c r="D27" s="18">
        <v>4.619380794122792E-3</v>
      </c>
      <c r="E27" s="18">
        <v>1</v>
      </c>
    </row>
    <row r="28" spans="1:5" x14ac:dyDescent="0.25">
      <c r="A28" s="17" t="s">
        <v>51</v>
      </c>
      <c r="B28" s="8">
        <v>239.92000000000002</v>
      </c>
      <c r="C28" s="18">
        <v>4.1966066118593664E-3</v>
      </c>
      <c r="D28" s="18">
        <v>4.1966066118593664E-3</v>
      </c>
      <c r="E28" s="18">
        <v>1</v>
      </c>
    </row>
    <row r="29" spans="1:5" x14ac:dyDescent="0.25">
      <c r="A29" s="17" t="s">
        <v>6</v>
      </c>
      <c r="B29" s="8">
        <v>3928.61</v>
      </c>
      <c r="C29" s="18">
        <v>6.8718033933881401E-2</v>
      </c>
      <c r="D29" s="18">
        <v>6.8718033933881401E-2</v>
      </c>
      <c r="E29" s="18">
        <v>1</v>
      </c>
    </row>
    <row r="30" spans="1:5" x14ac:dyDescent="0.25">
      <c r="A30" s="17" t="s">
        <v>54</v>
      </c>
      <c r="B30" s="8">
        <v>261.96999999999997</v>
      </c>
      <c r="C30" s="18">
        <v>4.5822984082560777E-3</v>
      </c>
      <c r="D30" s="18">
        <v>4.5822984082560777E-3</v>
      </c>
      <c r="E30" s="18">
        <v>1</v>
      </c>
    </row>
    <row r="31" spans="1:5" x14ac:dyDescent="0.25">
      <c r="A31" s="17" t="s">
        <v>44</v>
      </c>
      <c r="B31" s="8">
        <v>177.39</v>
      </c>
      <c r="C31" s="18">
        <v>3.1028511457057892E-3</v>
      </c>
      <c r="D31" s="18">
        <v>3.1028511457057892E-3</v>
      </c>
      <c r="E31" s="18">
        <v>1</v>
      </c>
    </row>
    <row r="32" spans="1:5" x14ac:dyDescent="0.25">
      <c r="A32" s="17" t="s">
        <v>76</v>
      </c>
      <c r="B32" s="8">
        <v>113.97</v>
      </c>
      <c r="C32" s="18">
        <v>1.9935280741647716E-3</v>
      </c>
      <c r="D32" s="18">
        <v>1.9935280741647716E-3</v>
      </c>
      <c r="E32" s="18">
        <v>1</v>
      </c>
    </row>
    <row r="33" spans="1:5" x14ac:dyDescent="0.25">
      <c r="A33" s="17" t="s">
        <v>61</v>
      </c>
      <c r="B33" s="8">
        <v>57170.000000000007</v>
      </c>
      <c r="C33" s="18">
        <v>1</v>
      </c>
      <c r="D33" s="18">
        <v>1</v>
      </c>
      <c r="E33" s="18">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A35"/>
  <sheetViews>
    <sheetView workbookViewId="0">
      <selection activeCell="E6" sqref="E6"/>
    </sheetView>
  </sheetViews>
  <sheetFormatPr defaultRowHeight="13.2" x14ac:dyDescent="0.25"/>
  <cols>
    <col min="1" max="1" width="18.109375" bestFit="1" customWidth="1"/>
    <col min="2" max="2" width="16.21875" bestFit="1" customWidth="1"/>
    <col min="3" max="3" width="13.21875" bestFit="1" customWidth="1"/>
    <col min="4" max="4" width="14.5546875" bestFit="1" customWidth="1"/>
    <col min="5" max="5" width="9.77734375" bestFit="1" customWidth="1"/>
    <col min="6" max="6" width="14.5546875" bestFit="1" customWidth="1"/>
    <col min="7" max="7" width="14.77734375" bestFit="1" customWidth="1"/>
    <col min="8" max="8" width="14.5546875" bestFit="1" customWidth="1"/>
    <col min="9" max="9" width="14.77734375" bestFit="1" customWidth="1"/>
    <col min="10" max="10" width="14.5546875" bestFit="1" customWidth="1"/>
    <col min="11" max="11" width="14.77734375" bestFit="1" customWidth="1"/>
    <col min="12" max="12" width="14.5546875" bestFit="1" customWidth="1"/>
    <col min="13" max="13" width="29" bestFit="1" customWidth="1"/>
    <col min="14" max="14" width="14.5546875" bestFit="1" customWidth="1"/>
    <col min="15" max="15" width="29" bestFit="1" customWidth="1"/>
    <col min="16" max="16" width="14.5546875" bestFit="1" customWidth="1"/>
    <col min="17" max="17" width="29" bestFit="1" customWidth="1"/>
    <col min="18" max="18" width="14.5546875" bestFit="1" customWidth="1"/>
    <col min="19" max="19" width="29" bestFit="1" customWidth="1"/>
    <col min="20" max="20" width="14.5546875" bestFit="1" customWidth="1"/>
    <col min="21" max="21" width="29" bestFit="1" customWidth="1"/>
    <col min="22" max="22" width="14.5546875" bestFit="1" customWidth="1"/>
    <col min="23" max="23" width="29" bestFit="1" customWidth="1"/>
    <col min="24" max="24" width="14.5546875" bestFit="1" customWidth="1"/>
    <col min="25" max="25" width="29" bestFit="1" customWidth="1"/>
    <col min="26" max="26" width="19.5546875" bestFit="1" customWidth="1"/>
    <col min="27" max="27" width="34.109375" bestFit="1" customWidth="1"/>
  </cols>
  <sheetData>
    <row r="3" spans="1:27" x14ac:dyDescent="0.25">
      <c r="B3" s="6" t="s">
        <v>62</v>
      </c>
    </row>
    <row r="4" spans="1:27" x14ac:dyDescent="0.25">
      <c r="B4" s="19" t="s">
        <v>64</v>
      </c>
      <c r="D4" s="19" t="s">
        <v>65</v>
      </c>
      <c r="F4" s="19" t="s">
        <v>66</v>
      </c>
      <c r="H4" s="19" t="s">
        <v>67</v>
      </c>
      <c r="J4" s="19" t="s">
        <v>68</v>
      </c>
      <c r="L4" s="19" t="s">
        <v>69</v>
      </c>
      <c r="N4" s="19" t="s">
        <v>70</v>
      </c>
      <c r="P4" s="19" t="s">
        <v>71</v>
      </c>
      <c r="R4" s="19" t="s">
        <v>72</v>
      </c>
      <c r="T4" s="19" t="s">
        <v>73</v>
      </c>
      <c r="V4" s="19" t="s">
        <v>74</v>
      </c>
      <c r="X4" s="19" t="s">
        <v>75</v>
      </c>
      <c r="Z4" s="19" t="s">
        <v>80</v>
      </c>
      <c r="AA4" s="19" t="s">
        <v>94</v>
      </c>
    </row>
    <row r="5" spans="1:27" ht="52.8" x14ac:dyDescent="0.25">
      <c r="A5" s="6" t="s">
        <v>60</v>
      </c>
      <c r="B5" t="s">
        <v>63</v>
      </c>
      <c r="C5" s="20" t="s">
        <v>93</v>
      </c>
      <c r="D5" t="s">
        <v>63</v>
      </c>
      <c r="E5" s="20" t="s">
        <v>93</v>
      </c>
      <c r="F5" t="s">
        <v>63</v>
      </c>
      <c r="G5" s="20" t="s">
        <v>93</v>
      </c>
      <c r="H5" t="s">
        <v>63</v>
      </c>
      <c r="I5" s="20" t="s">
        <v>93</v>
      </c>
      <c r="J5" t="s">
        <v>63</v>
      </c>
      <c r="K5" s="20" t="s">
        <v>93</v>
      </c>
      <c r="L5" t="s">
        <v>63</v>
      </c>
      <c r="M5" s="20" t="s">
        <v>93</v>
      </c>
      <c r="N5" t="s">
        <v>63</v>
      </c>
      <c r="O5" s="20" t="s">
        <v>93</v>
      </c>
      <c r="P5" t="s">
        <v>63</v>
      </c>
      <c r="Q5" s="20" t="s">
        <v>93</v>
      </c>
      <c r="R5" t="s">
        <v>63</v>
      </c>
      <c r="S5" s="20" t="s">
        <v>93</v>
      </c>
      <c r="T5" t="s">
        <v>63</v>
      </c>
      <c r="U5" s="20" t="s">
        <v>93</v>
      </c>
      <c r="V5" t="s">
        <v>63</v>
      </c>
      <c r="W5" s="20" t="s">
        <v>93</v>
      </c>
      <c r="X5" t="s">
        <v>63</v>
      </c>
      <c r="Y5" s="20" t="s">
        <v>93</v>
      </c>
    </row>
    <row r="6" spans="1:27" x14ac:dyDescent="0.25">
      <c r="A6" s="17" t="s">
        <v>8</v>
      </c>
      <c r="B6" s="8"/>
      <c r="C6" s="21"/>
      <c r="D6" s="8">
        <v>153.45999999999998</v>
      </c>
      <c r="E6" s="21">
        <v>153.45999999999998</v>
      </c>
      <c r="F6" s="8"/>
      <c r="G6" s="21">
        <v>-153.45999999999998</v>
      </c>
      <c r="H6" s="8"/>
      <c r="I6" s="21">
        <v>0</v>
      </c>
      <c r="J6" s="8"/>
      <c r="K6" s="21">
        <v>0</v>
      </c>
      <c r="L6" s="8"/>
      <c r="M6" s="21">
        <v>0</v>
      </c>
      <c r="N6" s="8"/>
      <c r="O6" s="21">
        <v>0</v>
      </c>
      <c r="P6" s="8"/>
      <c r="Q6" s="21">
        <v>0</v>
      </c>
      <c r="R6" s="8"/>
      <c r="S6" s="21">
        <v>0</v>
      </c>
      <c r="T6" s="8"/>
      <c r="U6" s="21">
        <v>0</v>
      </c>
      <c r="V6" s="8"/>
      <c r="W6" s="21">
        <v>0</v>
      </c>
      <c r="X6" s="8"/>
      <c r="Y6" s="21">
        <v>0</v>
      </c>
      <c r="Z6" s="8">
        <v>153.45999999999998</v>
      </c>
      <c r="AA6" s="21"/>
    </row>
    <row r="7" spans="1:27" x14ac:dyDescent="0.25">
      <c r="A7" s="17" t="s">
        <v>10</v>
      </c>
      <c r="B7" s="8"/>
      <c r="C7" s="21"/>
      <c r="D7" s="8"/>
      <c r="E7" s="21">
        <v>0</v>
      </c>
      <c r="F7" s="8">
        <v>3.76</v>
      </c>
      <c r="G7" s="21">
        <v>3.76</v>
      </c>
      <c r="H7" s="8"/>
      <c r="I7" s="21">
        <v>-3.76</v>
      </c>
      <c r="J7" s="8"/>
      <c r="K7" s="21">
        <v>0</v>
      </c>
      <c r="L7" s="8"/>
      <c r="M7" s="21">
        <v>0</v>
      </c>
      <c r="N7" s="8"/>
      <c r="O7" s="21">
        <v>0</v>
      </c>
      <c r="P7" s="8"/>
      <c r="Q7" s="21">
        <v>0</v>
      </c>
      <c r="R7" s="8"/>
      <c r="S7" s="21">
        <v>0</v>
      </c>
      <c r="T7" s="8"/>
      <c r="U7" s="21">
        <v>0</v>
      </c>
      <c r="V7" s="8"/>
      <c r="W7" s="21">
        <v>0</v>
      </c>
      <c r="X7" s="8"/>
      <c r="Y7" s="21">
        <v>0</v>
      </c>
      <c r="Z7" s="8">
        <v>3.76</v>
      </c>
      <c r="AA7" s="21"/>
    </row>
    <row r="8" spans="1:27" x14ac:dyDescent="0.25">
      <c r="A8" s="17" t="s">
        <v>55</v>
      </c>
      <c r="B8" s="8">
        <v>34.979999999999997</v>
      </c>
      <c r="C8" s="21"/>
      <c r="D8" s="8">
        <v>9.9499999999999993</v>
      </c>
      <c r="E8" s="21">
        <v>-25.029999999999998</v>
      </c>
      <c r="F8" s="8">
        <v>262.83</v>
      </c>
      <c r="G8" s="21">
        <v>252.88</v>
      </c>
      <c r="H8" s="8">
        <v>16.95</v>
      </c>
      <c r="I8" s="21">
        <v>-245.88</v>
      </c>
      <c r="J8" s="8">
        <v>14.85</v>
      </c>
      <c r="K8" s="21">
        <v>-2.0999999999999996</v>
      </c>
      <c r="L8" s="8">
        <v>216.55</v>
      </c>
      <c r="M8" s="21">
        <v>201.70000000000002</v>
      </c>
      <c r="N8" s="8"/>
      <c r="O8" s="21">
        <v>-216.55</v>
      </c>
      <c r="P8" s="8"/>
      <c r="Q8" s="21">
        <v>0</v>
      </c>
      <c r="R8" s="8"/>
      <c r="S8" s="21">
        <v>0</v>
      </c>
      <c r="T8" s="8"/>
      <c r="U8" s="21">
        <v>0</v>
      </c>
      <c r="V8" s="8"/>
      <c r="W8" s="21">
        <v>0</v>
      </c>
      <c r="X8" s="8"/>
      <c r="Y8" s="21">
        <v>0</v>
      </c>
      <c r="Z8" s="8">
        <v>556.11</v>
      </c>
      <c r="AA8" s="21"/>
    </row>
    <row r="9" spans="1:27" x14ac:dyDescent="0.25">
      <c r="A9" s="17" t="s">
        <v>59</v>
      </c>
      <c r="B9" s="8"/>
      <c r="C9" s="21"/>
      <c r="D9" s="8"/>
      <c r="E9" s="21">
        <v>0</v>
      </c>
      <c r="F9" s="8"/>
      <c r="G9" s="21">
        <v>0</v>
      </c>
      <c r="H9" s="8"/>
      <c r="I9" s="21">
        <v>0</v>
      </c>
      <c r="J9" s="8"/>
      <c r="K9" s="21">
        <v>0</v>
      </c>
      <c r="L9" s="8"/>
      <c r="M9" s="21">
        <v>0</v>
      </c>
      <c r="N9" s="8"/>
      <c r="O9" s="21">
        <v>0</v>
      </c>
      <c r="P9" s="8"/>
      <c r="Q9" s="21">
        <v>0</v>
      </c>
      <c r="R9" s="8"/>
      <c r="S9" s="21">
        <v>0</v>
      </c>
      <c r="T9" s="8"/>
      <c r="U9" s="21">
        <v>0</v>
      </c>
      <c r="V9" s="8">
        <v>45.25</v>
      </c>
      <c r="W9" s="21">
        <v>45.25</v>
      </c>
      <c r="X9" s="8">
        <v>239.87</v>
      </c>
      <c r="Y9" s="21">
        <v>194.62</v>
      </c>
      <c r="Z9" s="8">
        <v>285.12</v>
      </c>
      <c r="AA9" s="21"/>
    </row>
    <row r="10" spans="1:27" x14ac:dyDescent="0.25">
      <c r="A10" s="17" t="s">
        <v>57</v>
      </c>
      <c r="B10" s="8"/>
      <c r="C10" s="21"/>
      <c r="D10" s="8"/>
      <c r="E10" s="21">
        <v>0</v>
      </c>
      <c r="F10" s="8"/>
      <c r="G10" s="21">
        <v>0</v>
      </c>
      <c r="H10" s="8">
        <v>24.68</v>
      </c>
      <c r="I10" s="21">
        <v>24.68</v>
      </c>
      <c r="J10" s="8"/>
      <c r="K10" s="21">
        <v>-24.68</v>
      </c>
      <c r="L10" s="8"/>
      <c r="M10" s="21">
        <v>0</v>
      </c>
      <c r="N10" s="8"/>
      <c r="O10" s="21">
        <v>0</v>
      </c>
      <c r="P10" s="8"/>
      <c r="Q10" s="21">
        <v>0</v>
      </c>
      <c r="R10" s="8"/>
      <c r="S10" s="21">
        <v>0</v>
      </c>
      <c r="T10" s="8"/>
      <c r="U10" s="21">
        <v>0</v>
      </c>
      <c r="V10" s="8"/>
      <c r="W10" s="21">
        <v>0</v>
      </c>
      <c r="X10" s="8"/>
      <c r="Y10" s="21">
        <v>0</v>
      </c>
      <c r="Z10" s="8">
        <v>24.68</v>
      </c>
      <c r="AA10" s="21"/>
    </row>
    <row r="11" spans="1:27" x14ac:dyDescent="0.25">
      <c r="A11" s="17" t="s">
        <v>11</v>
      </c>
      <c r="B11" s="8"/>
      <c r="C11" s="21"/>
      <c r="D11" s="8"/>
      <c r="E11" s="21">
        <v>0</v>
      </c>
      <c r="F11" s="8">
        <v>150</v>
      </c>
      <c r="G11" s="21">
        <v>150</v>
      </c>
      <c r="H11" s="8"/>
      <c r="I11" s="21">
        <v>-150</v>
      </c>
      <c r="J11" s="8"/>
      <c r="K11" s="21">
        <v>0</v>
      </c>
      <c r="L11" s="8"/>
      <c r="M11" s="21">
        <v>0</v>
      </c>
      <c r="N11" s="8"/>
      <c r="O11" s="21">
        <v>0</v>
      </c>
      <c r="P11" s="8"/>
      <c r="Q11" s="21">
        <v>0</v>
      </c>
      <c r="R11" s="8"/>
      <c r="S11" s="21">
        <v>0</v>
      </c>
      <c r="T11" s="8"/>
      <c r="U11" s="21">
        <v>0</v>
      </c>
      <c r="V11" s="8"/>
      <c r="W11" s="21">
        <v>0</v>
      </c>
      <c r="X11" s="8"/>
      <c r="Y11" s="21">
        <v>0</v>
      </c>
      <c r="Z11" s="8">
        <v>150</v>
      </c>
      <c r="AA11" s="21"/>
    </row>
    <row r="12" spans="1:27" x14ac:dyDescent="0.25">
      <c r="A12" s="17" t="s">
        <v>12</v>
      </c>
      <c r="B12" s="8"/>
      <c r="C12" s="21"/>
      <c r="D12" s="8"/>
      <c r="E12" s="21">
        <v>0</v>
      </c>
      <c r="F12" s="8"/>
      <c r="G12" s="21">
        <v>0</v>
      </c>
      <c r="H12" s="8">
        <v>293.5</v>
      </c>
      <c r="I12" s="21">
        <v>293.5</v>
      </c>
      <c r="J12" s="8">
        <v>164.71</v>
      </c>
      <c r="K12" s="21">
        <v>-128.79</v>
      </c>
      <c r="L12" s="8">
        <v>30</v>
      </c>
      <c r="M12" s="21">
        <v>-134.71</v>
      </c>
      <c r="N12" s="8"/>
      <c r="O12" s="21">
        <v>-30</v>
      </c>
      <c r="P12" s="8">
        <v>50.36</v>
      </c>
      <c r="Q12" s="21">
        <v>50.36</v>
      </c>
      <c r="R12" s="8">
        <v>147.9</v>
      </c>
      <c r="S12" s="21">
        <v>97.54</v>
      </c>
      <c r="T12" s="8">
        <v>499.56</v>
      </c>
      <c r="U12" s="21">
        <v>351.65999999999997</v>
      </c>
      <c r="V12" s="8">
        <v>786.84</v>
      </c>
      <c r="W12" s="21">
        <v>287.28000000000003</v>
      </c>
      <c r="X12" s="8">
        <v>334.8</v>
      </c>
      <c r="Y12" s="21">
        <v>-452.04</v>
      </c>
      <c r="Z12" s="8">
        <v>2307.67</v>
      </c>
      <c r="AA12" s="21"/>
    </row>
    <row r="13" spans="1:27" x14ac:dyDescent="0.25">
      <c r="A13" s="17" t="s">
        <v>49</v>
      </c>
      <c r="B13" s="8"/>
      <c r="C13" s="21"/>
      <c r="D13" s="8">
        <v>285.5</v>
      </c>
      <c r="E13" s="21">
        <v>285.5</v>
      </c>
      <c r="F13" s="8">
        <v>120</v>
      </c>
      <c r="G13" s="21">
        <v>-165.5</v>
      </c>
      <c r="H13" s="8">
        <v>36</v>
      </c>
      <c r="I13" s="21">
        <v>-84</v>
      </c>
      <c r="J13" s="8"/>
      <c r="K13" s="21">
        <v>-36</v>
      </c>
      <c r="L13" s="8"/>
      <c r="M13" s="21">
        <v>0</v>
      </c>
      <c r="N13" s="8">
        <v>48</v>
      </c>
      <c r="O13" s="21">
        <v>48</v>
      </c>
      <c r="P13" s="8">
        <v>66</v>
      </c>
      <c r="Q13" s="21">
        <v>18</v>
      </c>
      <c r="R13" s="8">
        <v>30</v>
      </c>
      <c r="S13" s="21">
        <v>-36</v>
      </c>
      <c r="T13" s="8">
        <v>187.55</v>
      </c>
      <c r="U13" s="21">
        <v>157.55000000000001</v>
      </c>
      <c r="V13" s="8">
        <v>201.85</v>
      </c>
      <c r="W13" s="21">
        <v>14.299999999999983</v>
      </c>
      <c r="X13" s="8">
        <v>56</v>
      </c>
      <c r="Y13" s="21">
        <v>-145.85</v>
      </c>
      <c r="Z13" s="8">
        <v>1030.9000000000001</v>
      </c>
      <c r="AA13" s="21"/>
    </row>
    <row r="14" spans="1:27" x14ac:dyDescent="0.25">
      <c r="A14" s="17" t="s">
        <v>52</v>
      </c>
      <c r="B14" s="8"/>
      <c r="C14" s="21"/>
      <c r="D14" s="8"/>
      <c r="E14" s="21">
        <v>0</v>
      </c>
      <c r="F14" s="8"/>
      <c r="G14" s="21">
        <v>0</v>
      </c>
      <c r="H14" s="8">
        <v>188</v>
      </c>
      <c r="I14" s="21">
        <v>188</v>
      </c>
      <c r="J14" s="8"/>
      <c r="K14" s="21">
        <v>-188</v>
      </c>
      <c r="L14" s="8"/>
      <c r="M14" s="21">
        <v>0</v>
      </c>
      <c r="N14" s="8"/>
      <c r="O14" s="21">
        <v>0</v>
      </c>
      <c r="P14" s="8"/>
      <c r="Q14" s="21">
        <v>0</v>
      </c>
      <c r="R14" s="8"/>
      <c r="S14" s="21">
        <v>0</v>
      </c>
      <c r="T14" s="8">
        <v>278</v>
      </c>
      <c r="U14" s="21">
        <v>278</v>
      </c>
      <c r="V14" s="8"/>
      <c r="W14" s="21">
        <v>-278</v>
      </c>
      <c r="X14" s="8"/>
      <c r="Y14" s="21">
        <v>0</v>
      </c>
      <c r="Z14" s="8">
        <v>466</v>
      </c>
      <c r="AA14" s="21"/>
    </row>
    <row r="15" spans="1:27" x14ac:dyDescent="0.25">
      <c r="A15" s="17" t="s">
        <v>43</v>
      </c>
      <c r="B15" s="8">
        <v>1284.32</v>
      </c>
      <c r="C15" s="21"/>
      <c r="D15" s="8">
        <v>198.5</v>
      </c>
      <c r="E15" s="21">
        <v>-1085.82</v>
      </c>
      <c r="F15" s="8">
        <v>1499.0300000000002</v>
      </c>
      <c r="G15" s="21">
        <v>1300.5300000000002</v>
      </c>
      <c r="H15" s="8">
        <v>669.74</v>
      </c>
      <c r="I15" s="21">
        <v>-829.29000000000019</v>
      </c>
      <c r="J15" s="8">
        <v>616.32000000000005</v>
      </c>
      <c r="K15" s="21">
        <v>-53.419999999999959</v>
      </c>
      <c r="L15" s="8">
        <v>1367.4900000000002</v>
      </c>
      <c r="M15" s="21">
        <v>751.17000000000019</v>
      </c>
      <c r="N15" s="8">
        <v>638.57000000000005</v>
      </c>
      <c r="O15" s="21">
        <v>-728.92000000000019</v>
      </c>
      <c r="P15" s="8">
        <v>1410.45</v>
      </c>
      <c r="Q15" s="21">
        <v>771.88</v>
      </c>
      <c r="R15" s="8">
        <v>1153.0400000000002</v>
      </c>
      <c r="S15" s="21">
        <v>-257.40999999999985</v>
      </c>
      <c r="T15" s="8">
        <v>1437.94</v>
      </c>
      <c r="U15" s="21">
        <v>284.89999999999986</v>
      </c>
      <c r="V15" s="8">
        <v>361.35000000000008</v>
      </c>
      <c r="W15" s="21">
        <v>-1076.5899999999999</v>
      </c>
      <c r="X15" s="8">
        <v>203.60999999999999</v>
      </c>
      <c r="Y15" s="21">
        <v>-157.74000000000009</v>
      </c>
      <c r="Z15" s="8">
        <v>10840.36</v>
      </c>
      <c r="AA15" s="21"/>
    </row>
    <row r="16" spans="1:27" x14ac:dyDescent="0.25">
      <c r="A16" s="17" t="s">
        <v>50</v>
      </c>
      <c r="B16" s="8">
        <v>13.71</v>
      </c>
      <c r="C16" s="21"/>
      <c r="D16" s="8">
        <v>13.59</v>
      </c>
      <c r="E16" s="21">
        <v>-0.12000000000000099</v>
      </c>
      <c r="F16" s="8">
        <v>56.540000000000006</v>
      </c>
      <c r="G16" s="21">
        <v>42.95</v>
      </c>
      <c r="H16" s="8">
        <v>31.93</v>
      </c>
      <c r="I16" s="21">
        <v>-24.610000000000007</v>
      </c>
      <c r="J16" s="8">
        <v>13.48</v>
      </c>
      <c r="K16" s="21">
        <v>-18.45</v>
      </c>
      <c r="L16" s="8">
        <v>12.1</v>
      </c>
      <c r="M16" s="21">
        <v>-1.3800000000000008</v>
      </c>
      <c r="N16" s="8">
        <v>15.93</v>
      </c>
      <c r="O16" s="21">
        <v>3.83</v>
      </c>
      <c r="P16" s="8">
        <v>32.340000000000003</v>
      </c>
      <c r="Q16" s="21">
        <v>16.410000000000004</v>
      </c>
      <c r="R16" s="8">
        <v>30.4</v>
      </c>
      <c r="S16" s="21">
        <v>-1.9400000000000048</v>
      </c>
      <c r="T16" s="8">
        <v>14.47</v>
      </c>
      <c r="U16" s="21">
        <v>-15.929999999999998</v>
      </c>
      <c r="V16" s="8">
        <v>92.149999999999991</v>
      </c>
      <c r="W16" s="21">
        <v>77.679999999999993</v>
      </c>
      <c r="X16" s="8">
        <v>76.260000000000005</v>
      </c>
      <c r="Y16" s="21">
        <v>-15.889999999999986</v>
      </c>
      <c r="Z16" s="8">
        <v>402.9</v>
      </c>
      <c r="AA16" s="21"/>
    </row>
    <row r="17" spans="1:27" x14ac:dyDescent="0.25">
      <c r="A17" s="17" t="s">
        <v>48</v>
      </c>
      <c r="B17" s="8">
        <v>55.699999999999996</v>
      </c>
      <c r="C17" s="21"/>
      <c r="D17" s="8">
        <v>9</v>
      </c>
      <c r="E17" s="21">
        <v>-46.699999999999996</v>
      </c>
      <c r="F17" s="8">
        <v>107.23</v>
      </c>
      <c r="G17" s="21">
        <v>98.23</v>
      </c>
      <c r="H17" s="8">
        <v>107.53</v>
      </c>
      <c r="I17" s="21">
        <v>0.29999999999999716</v>
      </c>
      <c r="J17" s="8">
        <v>90.03</v>
      </c>
      <c r="K17" s="21">
        <v>-17.5</v>
      </c>
      <c r="L17" s="8">
        <v>9</v>
      </c>
      <c r="M17" s="21">
        <v>-81.03</v>
      </c>
      <c r="N17" s="8">
        <v>41.18</v>
      </c>
      <c r="O17" s="21">
        <v>32.18</v>
      </c>
      <c r="P17" s="8">
        <v>1023.7</v>
      </c>
      <c r="Q17" s="21">
        <v>982.5200000000001</v>
      </c>
      <c r="R17" s="8">
        <v>398.2</v>
      </c>
      <c r="S17" s="21">
        <v>-625.5</v>
      </c>
      <c r="T17" s="8">
        <v>281</v>
      </c>
      <c r="U17" s="21">
        <v>-117.19999999999999</v>
      </c>
      <c r="V17" s="8">
        <v>957.05</v>
      </c>
      <c r="W17" s="21">
        <v>676.05</v>
      </c>
      <c r="X17" s="8">
        <v>738.3599999999999</v>
      </c>
      <c r="Y17" s="21">
        <v>-218.69000000000005</v>
      </c>
      <c r="Z17" s="8">
        <v>3817.9799999999996</v>
      </c>
      <c r="AA17" s="21"/>
    </row>
    <row r="18" spans="1:27" x14ac:dyDescent="0.25">
      <c r="A18" s="17" t="s">
        <v>45</v>
      </c>
      <c r="B18" s="8">
        <v>1963.42</v>
      </c>
      <c r="C18" s="21"/>
      <c r="D18" s="8">
        <v>1133.33</v>
      </c>
      <c r="E18" s="21">
        <v>-830.09000000000015</v>
      </c>
      <c r="F18" s="8">
        <v>2129.2800000000007</v>
      </c>
      <c r="G18" s="21">
        <v>995.95000000000073</v>
      </c>
      <c r="H18" s="8">
        <v>1561.8700000000001</v>
      </c>
      <c r="I18" s="21">
        <v>-567.41000000000054</v>
      </c>
      <c r="J18" s="8">
        <v>1935.15</v>
      </c>
      <c r="K18" s="21">
        <v>373.28</v>
      </c>
      <c r="L18" s="8">
        <v>1662.35</v>
      </c>
      <c r="M18" s="21">
        <v>-272.80000000000018</v>
      </c>
      <c r="N18" s="8">
        <v>1628.4500000000003</v>
      </c>
      <c r="O18" s="21">
        <v>-33.899999999999636</v>
      </c>
      <c r="P18" s="8">
        <v>1735.2000000000003</v>
      </c>
      <c r="Q18" s="21">
        <v>106.75</v>
      </c>
      <c r="R18" s="8">
        <v>2095.1800000000003</v>
      </c>
      <c r="S18" s="21">
        <v>359.98</v>
      </c>
      <c r="T18" s="8">
        <v>1844.1399999999999</v>
      </c>
      <c r="U18" s="21">
        <v>-251.04000000000042</v>
      </c>
      <c r="V18" s="8">
        <v>1547.95</v>
      </c>
      <c r="W18" s="21">
        <v>-296.18999999999983</v>
      </c>
      <c r="X18" s="8">
        <v>1669.9699999999998</v>
      </c>
      <c r="Y18" s="21">
        <v>122.01999999999975</v>
      </c>
      <c r="Z18" s="8">
        <v>20906.290000000005</v>
      </c>
      <c r="AA18" s="21"/>
    </row>
    <row r="19" spans="1:27" x14ac:dyDescent="0.25">
      <c r="A19" s="17" t="s">
        <v>13</v>
      </c>
      <c r="B19" s="8"/>
      <c r="C19" s="21"/>
      <c r="D19" s="8"/>
      <c r="E19" s="21">
        <v>0</v>
      </c>
      <c r="F19" s="8"/>
      <c r="G19" s="21">
        <v>0</v>
      </c>
      <c r="H19" s="8"/>
      <c r="I19" s="21">
        <v>0</v>
      </c>
      <c r="J19" s="8"/>
      <c r="K19" s="21">
        <v>0</v>
      </c>
      <c r="L19" s="8">
        <v>14.95</v>
      </c>
      <c r="M19" s="21">
        <v>14.95</v>
      </c>
      <c r="N19" s="8"/>
      <c r="O19" s="21">
        <v>-14.95</v>
      </c>
      <c r="P19" s="8"/>
      <c r="Q19" s="21">
        <v>0</v>
      </c>
      <c r="R19" s="8"/>
      <c r="S19" s="21">
        <v>0</v>
      </c>
      <c r="T19" s="8"/>
      <c r="U19" s="21">
        <v>0</v>
      </c>
      <c r="V19" s="8"/>
      <c r="W19" s="21">
        <v>0</v>
      </c>
      <c r="X19" s="8">
        <v>52.95</v>
      </c>
      <c r="Y19" s="21">
        <v>52.95</v>
      </c>
      <c r="Z19" s="8">
        <v>67.900000000000006</v>
      </c>
      <c r="AA19" s="21"/>
    </row>
    <row r="20" spans="1:27" x14ac:dyDescent="0.25">
      <c r="A20" s="17" t="s">
        <v>53</v>
      </c>
      <c r="B20" s="8">
        <v>721.5</v>
      </c>
      <c r="C20" s="21"/>
      <c r="D20" s="8"/>
      <c r="E20" s="21">
        <v>-721.5</v>
      </c>
      <c r="F20" s="8"/>
      <c r="G20" s="21">
        <v>0</v>
      </c>
      <c r="H20" s="8"/>
      <c r="I20" s="21">
        <v>0</v>
      </c>
      <c r="J20" s="8"/>
      <c r="K20" s="21">
        <v>0</v>
      </c>
      <c r="L20" s="8"/>
      <c r="M20" s="21">
        <v>0</v>
      </c>
      <c r="N20" s="8"/>
      <c r="O20" s="21">
        <v>0</v>
      </c>
      <c r="P20" s="8"/>
      <c r="Q20" s="21">
        <v>0</v>
      </c>
      <c r="R20" s="8"/>
      <c r="S20" s="21">
        <v>0</v>
      </c>
      <c r="T20" s="8"/>
      <c r="U20" s="21">
        <v>0</v>
      </c>
      <c r="V20" s="8"/>
      <c r="W20" s="21">
        <v>0</v>
      </c>
      <c r="X20" s="8"/>
      <c r="Y20" s="21">
        <v>0</v>
      </c>
      <c r="Z20" s="8">
        <v>721.5</v>
      </c>
      <c r="AA20" s="21"/>
    </row>
    <row r="21" spans="1:27" x14ac:dyDescent="0.25">
      <c r="A21" s="17" t="s">
        <v>9</v>
      </c>
      <c r="B21" s="8"/>
      <c r="C21" s="21"/>
      <c r="D21" s="8">
        <v>88.8</v>
      </c>
      <c r="E21" s="21">
        <v>88.8</v>
      </c>
      <c r="F21" s="8"/>
      <c r="G21" s="21">
        <v>-88.8</v>
      </c>
      <c r="H21" s="8"/>
      <c r="I21" s="21">
        <v>0</v>
      </c>
      <c r="J21" s="8">
        <v>22.97</v>
      </c>
      <c r="K21" s="21">
        <v>22.97</v>
      </c>
      <c r="L21" s="8">
        <v>13.46</v>
      </c>
      <c r="M21" s="21">
        <v>-9.509999999999998</v>
      </c>
      <c r="N21" s="8">
        <v>84.19</v>
      </c>
      <c r="O21" s="21">
        <v>70.72999999999999</v>
      </c>
      <c r="P21" s="8">
        <v>6.12</v>
      </c>
      <c r="Q21" s="21">
        <v>-78.069999999999993</v>
      </c>
      <c r="R21" s="8">
        <v>4.95</v>
      </c>
      <c r="S21" s="21">
        <v>-1.17</v>
      </c>
      <c r="T21" s="8">
        <v>109.9</v>
      </c>
      <c r="U21" s="21">
        <v>104.95</v>
      </c>
      <c r="V21" s="8">
        <v>46.5</v>
      </c>
      <c r="W21" s="21">
        <v>-63.400000000000006</v>
      </c>
      <c r="X21" s="8">
        <v>9.9</v>
      </c>
      <c r="Y21" s="21">
        <v>-36.6</v>
      </c>
      <c r="Z21" s="8">
        <v>386.78999999999996</v>
      </c>
      <c r="AA21" s="21"/>
    </row>
    <row r="22" spans="1:27" x14ac:dyDescent="0.25">
      <c r="A22" s="17" t="s">
        <v>46</v>
      </c>
      <c r="B22" s="8">
        <v>26.25</v>
      </c>
      <c r="C22" s="21"/>
      <c r="D22" s="8">
        <v>52.489999999999995</v>
      </c>
      <c r="E22" s="21">
        <v>26.239999999999995</v>
      </c>
      <c r="F22" s="8">
        <v>207.76</v>
      </c>
      <c r="G22" s="21">
        <v>155.26999999999998</v>
      </c>
      <c r="H22" s="8">
        <v>26.25</v>
      </c>
      <c r="I22" s="21">
        <v>-181.51</v>
      </c>
      <c r="J22" s="8">
        <v>421.25</v>
      </c>
      <c r="K22" s="21">
        <v>395</v>
      </c>
      <c r="L22" s="8">
        <v>26.25</v>
      </c>
      <c r="M22" s="21">
        <v>-395</v>
      </c>
      <c r="N22" s="8">
        <v>16.329999999999998</v>
      </c>
      <c r="O22" s="21">
        <v>-9.9200000000000017</v>
      </c>
      <c r="P22" s="8">
        <v>146.25</v>
      </c>
      <c r="Q22" s="21">
        <v>129.92000000000002</v>
      </c>
      <c r="R22" s="8">
        <v>802.56999999999994</v>
      </c>
      <c r="S22" s="21">
        <v>656.31999999999994</v>
      </c>
      <c r="T22" s="8">
        <v>152</v>
      </c>
      <c r="U22" s="21">
        <v>-650.56999999999994</v>
      </c>
      <c r="V22" s="8"/>
      <c r="W22" s="21">
        <v>-152</v>
      </c>
      <c r="X22" s="8">
        <v>268</v>
      </c>
      <c r="Y22" s="21">
        <v>268</v>
      </c>
      <c r="Z22" s="8">
        <v>2145.4</v>
      </c>
      <c r="AA22" s="21"/>
    </row>
    <row r="23" spans="1:27" x14ac:dyDescent="0.25">
      <c r="A23" s="17" t="s">
        <v>14</v>
      </c>
      <c r="B23" s="8"/>
      <c r="C23" s="21"/>
      <c r="D23" s="8"/>
      <c r="E23" s="21">
        <v>0</v>
      </c>
      <c r="F23" s="8"/>
      <c r="G23" s="21">
        <v>0</v>
      </c>
      <c r="H23" s="8"/>
      <c r="I23" s="21">
        <v>0</v>
      </c>
      <c r="J23" s="8">
        <v>73.66</v>
      </c>
      <c r="K23" s="21">
        <v>73.66</v>
      </c>
      <c r="L23" s="8">
        <v>143.5</v>
      </c>
      <c r="M23" s="21">
        <v>69.84</v>
      </c>
      <c r="N23" s="8"/>
      <c r="O23" s="21">
        <v>-143.5</v>
      </c>
      <c r="P23" s="8">
        <v>189.14000000000001</v>
      </c>
      <c r="Q23" s="21">
        <v>189.14000000000001</v>
      </c>
      <c r="R23" s="8">
        <v>4.95</v>
      </c>
      <c r="S23" s="21">
        <v>-184.19000000000003</v>
      </c>
      <c r="T23" s="8">
        <v>682.5</v>
      </c>
      <c r="U23" s="21">
        <v>677.55</v>
      </c>
      <c r="V23" s="8">
        <v>20.5</v>
      </c>
      <c r="W23" s="21">
        <v>-662</v>
      </c>
      <c r="X23" s="8"/>
      <c r="Y23" s="21">
        <v>-20.5</v>
      </c>
      <c r="Z23" s="8">
        <v>1114.25</v>
      </c>
      <c r="AA23" s="21"/>
    </row>
    <row r="24" spans="1:27" x14ac:dyDescent="0.25">
      <c r="A24" s="17" t="s">
        <v>56</v>
      </c>
      <c r="B24" s="8"/>
      <c r="C24" s="21"/>
      <c r="D24" s="8">
        <v>189.95</v>
      </c>
      <c r="E24" s="21">
        <v>189.95</v>
      </c>
      <c r="F24" s="8"/>
      <c r="G24" s="21">
        <v>-189.95</v>
      </c>
      <c r="H24" s="8"/>
      <c r="I24" s="21">
        <v>0</v>
      </c>
      <c r="J24" s="8"/>
      <c r="K24" s="21">
        <v>0</v>
      </c>
      <c r="L24" s="8"/>
      <c r="M24" s="21">
        <v>0</v>
      </c>
      <c r="N24" s="8"/>
      <c r="O24" s="21">
        <v>0</v>
      </c>
      <c r="P24" s="8"/>
      <c r="Q24" s="21">
        <v>0</v>
      </c>
      <c r="R24" s="8">
        <v>5.86</v>
      </c>
      <c r="S24" s="21">
        <v>5.86</v>
      </c>
      <c r="T24" s="8"/>
      <c r="U24" s="21">
        <v>-5.86</v>
      </c>
      <c r="V24" s="8"/>
      <c r="W24" s="21">
        <v>0</v>
      </c>
      <c r="X24" s="8"/>
      <c r="Y24" s="21">
        <v>0</v>
      </c>
      <c r="Z24" s="8">
        <v>195.81</v>
      </c>
      <c r="AA24" s="21"/>
    </row>
    <row r="25" spans="1:27" x14ac:dyDescent="0.25">
      <c r="A25" s="17" t="s">
        <v>7</v>
      </c>
      <c r="B25" s="8">
        <v>55.55</v>
      </c>
      <c r="C25" s="21"/>
      <c r="D25" s="8">
        <v>64.5</v>
      </c>
      <c r="E25" s="21">
        <v>8.9500000000000028</v>
      </c>
      <c r="F25" s="8">
        <v>36</v>
      </c>
      <c r="G25" s="21">
        <v>-28.5</v>
      </c>
      <c r="H25" s="8">
        <v>97.45</v>
      </c>
      <c r="I25" s="21">
        <v>61.45</v>
      </c>
      <c r="J25" s="8">
        <v>69.900000000000006</v>
      </c>
      <c r="K25" s="21">
        <v>-27.549999999999997</v>
      </c>
      <c r="L25" s="8">
        <v>30.9</v>
      </c>
      <c r="M25" s="21">
        <v>-39.000000000000007</v>
      </c>
      <c r="N25" s="8">
        <v>72.12</v>
      </c>
      <c r="O25" s="21">
        <v>41.220000000000006</v>
      </c>
      <c r="P25" s="8">
        <v>67.099999999999994</v>
      </c>
      <c r="Q25" s="21">
        <v>-5.0200000000000102</v>
      </c>
      <c r="R25" s="8">
        <v>54.45</v>
      </c>
      <c r="S25" s="21">
        <v>-12.649999999999991</v>
      </c>
      <c r="T25" s="8">
        <v>75.8</v>
      </c>
      <c r="U25" s="21">
        <v>21.349999999999994</v>
      </c>
      <c r="V25" s="8">
        <v>82</v>
      </c>
      <c r="W25" s="21">
        <v>6.2000000000000028</v>
      </c>
      <c r="X25" s="8">
        <v>65.900000000000006</v>
      </c>
      <c r="Y25" s="21">
        <v>-16.099999999999994</v>
      </c>
      <c r="Z25" s="8">
        <v>771.67</v>
      </c>
      <c r="AA25" s="21"/>
    </row>
    <row r="26" spans="1:27" x14ac:dyDescent="0.25">
      <c r="A26" s="17" t="s">
        <v>42</v>
      </c>
      <c r="B26" s="8">
        <v>283.15000000000003</v>
      </c>
      <c r="C26" s="21"/>
      <c r="D26" s="8">
        <v>156.86000000000001</v>
      </c>
      <c r="E26" s="21">
        <v>-126.29000000000002</v>
      </c>
      <c r="F26" s="8">
        <v>209.8</v>
      </c>
      <c r="G26" s="21">
        <v>52.94</v>
      </c>
      <c r="H26" s="8">
        <v>488.57</v>
      </c>
      <c r="I26" s="21">
        <v>278.77</v>
      </c>
      <c r="J26" s="8">
        <v>588.34</v>
      </c>
      <c r="K26" s="21">
        <v>99.770000000000039</v>
      </c>
      <c r="L26" s="8">
        <v>106.83</v>
      </c>
      <c r="M26" s="21">
        <v>-481.51000000000005</v>
      </c>
      <c r="N26" s="8">
        <v>384.83</v>
      </c>
      <c r="O26" s="21">
        <v>278</v>
      </c>
      <c r="P26" s="8">
        <v>24.160000000000004</v>
      </c>
      <c r="Q26" s="21">
        <v>-360.66999999999996</v>
      </c>
      <c r="R26" s="8">
        <v>16.97</v>
      </c>
      <c r="S26" s="21">
        <v>-7.1900000000000048</v>
      </c>
      <c r="T26" s="8">
        <v>609.16</v>
      </c>
      <c r="U26" s="21">
        <v>592.18999999999994</v>
      </c>
      <c r="V26" s="8">
        <v>298.60999999999996</v>
      </c>
      <c r="W26" s="21">
        <v>-310.55</v>
      </c>
      <c r="X26" s="8">
        <v>206.63</v>
      </c>
      <c r="Y26" s="21">
        <v>-91.979999999999961</v>
      </c>
      <c r="Z26" s="8">
        <v>3373.91</v>
      </c>
      <c r="AA26" s="21"/>
    </row>
    <row r="27" spans="1:27" x14ac:dyDescent="0.25">
      <c r="A27" s="17" t="s">
        <v>47</v>
      </c>
      <c r="B27" s="8">
        <v>189.40000000000003</v>
      </c>
      <c r="C27" s="21"/>
      <c r="D27" s="8">
        <v>138</v>
      </c>
      <c r="E27" s="21">
        <v>-51.400000000000034</v>
      </c>
      <c r="F27" s="8">
        <v>181.39</v>
      </c>
      <c r="G27" s="21">
        <v>43.389999999999986</v>
      </c>
      <c r="H27" s="8">
        <v>114.81</v>
      </c>
      <c r="I27" s="21">
        <v>-66.579999999999984</v>
      </c>
      <c r="J27" s="8"/>
      <c r="K27" s="21">
        <v>-114.81</v>
      </c>
      <c r="L27" s="8">
        <v>227.79</v>
      </c>
      <c r="M27" s="21">
        <v>227.79</v>
      </c>
      <c r="N27" s="8">
        <v>213.44</v>
      </c>
      <c r="O27" s="21">
        <v>-14.349999999999994</v>
      </c>
      <c r="P27" s="8">
        <v>333.28000000000003</v>
      </c>
      <c r="Q27" s="21">
        <v>119.84000000000003</v>
      </c>
      <c r="R27" s="8">
        <v>365.74</v>
      </c>
      <c r="S27" s="21">
        <v>32.45999999999998</v>
      </c>
      <c r="T27" s="8">
        <v>181.71</v>
      </c>
      <c r="U27" s="21">
        <v>-184.03</v>
      </c>
      <c r="V27" s="8">
        <v>318.64999999999998</v>
      </c>
      <c r="W27" s="21">
        <v>136.93999999999997</v>
      </c>
      <c r="X27" s="8">
        <v>60.1</v>
      </c>
      <c r="Y27" s="21">
        <v>-258.54999999999995</v>
      </c>
      <c r="Z27" s="8">
        <v>2324.31</v>
      </c>
      <c r="AA27" s="21"/>
    </row>
    <row r="28" spans="1:27" x14ac:dyDescent="0.25">
      <c r="A28" s="17" t="s">
        <v>5</v>
      </c>
      <c r="B28" s="8">
        <v>49.2</v>
      </c>
      <c r="C28" s="21"/>
      <c r="D28" s="8"/>
      <c r="E28" s="21">
        <v>-49.2</v>
      </c>
      <c r="F28" s="8">
        <v>31.48</v>
      </c>
      <c r="G28" s="21">
        <v>31.48</v>
      </c>
      <c r="H28" s="8"/>
      <c r="I28" s="21">
        <v>-31.48</v>
      </c>
      <c r="J28" s="8"/>
      <c r="K28" s="21">
        <v>0</v>
      </c>
      <c r="L28" s="8"/>
      <c r="M28" s="21">
        <v>0</v>
      </c>
      <c r="N28" s="8"/>
      <c r="O28" s="21">
        <v>0</v>
      </c>
      <c r="P28" s="8">
        <v>38.79</v>
      </c>
      <c r="Q28" s="21">
        <v>38.79</v>
      </c>
      <c r="R28" s="8"/>
      <c r="S28" s="21">
        <v>-38.79</v>
      </c>
      <c r="T28" s="8"/>
      <c r="U28" s="21">
        <v>0</v>
      </c>
      <c r="V28" s="8">
        <v>17.809999999999999</v>
      </c>
      <c r="W28" s="21">
        <v>17.809999999999999</v>
      </c>
      <c r="X28" s="8"/>
      <c r="Y28" s="21">
        <v>-17.809999999999999</v>
      </c>
      <c r="Z28" s="8">
        <v>137.28</v>
      </c>
      <c r="AA28" s="21"/>
    </row>
    <row r="29" spans="1:27" x14ac:dyDescent="0.25">
      <c r="A29" s="17" t="s">
        <v>58</v>
      </c>
      <c r="B29" s="8"/>
      <c r="C29" s="21"/>
      <c r="D29" s="8"/>
      <c r="E29" s="21">
        <v>0</v>
      </c>
      <c r="F29" s="8"/>
      <c r="G29" s="21">
        <v>0</v>
      </c>
      <c r="H29" s="8"/>
      <c r="I29" s="21">
        <v>0</v>
      </c>
      <c r="J29" s="8"/>
      <c r="K29" s="21">
        <v>0</v>
      </c>
      <c r="L29" s="8"/>
      <c r="M29" s="21">
        <v>0</v>
      </c>
      <c r="N29" s="8"/>
      <c r="O29" s="21">
        <v>0</v>
      </c>
      <c r="P29" s="8"/>
      <c r="Q29" s="21">
        <v>0</v>
      </c>
      <c r="R29" s="8">
        <v>60.83</v>
      </c>
      <c r="S29" s="21">
        <v>60.83</v>
      </c>
      <c r="T29" s="8"/>
      <c r="U29" s="21">
        <v>-60.83</v>
      </c>
      <c r="V29" s="8">
        <v>142.52000000000001</v>
      </c>
      <c r="W29" s="21">
        <v>142.52000000000001</v>
      </c>
      <c r="X29" s="8">
        <v>60.74</v>
      </c>
      <c r="Y29" s="21">
        <v>-81.78</v>
      </c>
      <c r="Z29" s="8">
        <v>264.09000000000003</v>
      </c>
      <c r="AA29" s="21"/>
    </row>
    <row r="30" spans="1:27" x14ac:dyDescent="0.25">
      <c r="A30" s="17" t="s">
        <v>51</v>
      </c>
      <c r="B30" s="8">
        <v>29.99</v>
      </c>
      <c r="C30" s="21"/>
      <c r="D30" s="8">
        <v>29.99</v>
      </c>
      <c r="E30" s="21">
        <v>0</v>
      </c>
      <c r="F30" s="8">
        <v>29.99</v>
      </c>
      <c r="G30" s="21">
        <v>0</v>
      </c>
      <c r="H30" s="8">
        <v>29.99</v>
      </c>
      <c r="I30" s="21">
        <v>0</v>
      </c>
      <c r="J30" s="8">
        <v>29.99</v>
      </c>
      <c r="K30" s="21">
        <v>0</v>
      </c>
      <c r="L30" s="8"/>
      <c r="M30" s="21">
        <v>-29.99</v>
      </c>
      <c r="N30" s="8">
        <v>29.99</v>
      </c>
      <c r="O30" s="21">
        <v>29.99</v>
      </c>
      <c r="P30" s="8">
        <v>29.99</v>
      </c>
      <c r="Q30" s="21">
        <v>0</v>
      </c>
      <c r="R30" s="8">
        <v>29.99</v>
      </c>
      <c r="S30" s="21">
        <v>0</v>
      </c>
      <c r="T30" s="8"/>
      <c r="U30" s="21">
        <v>-29.99</v>
      </c>
      <c r="V30" s="8"/>
      <c r="W30" s="21">
        <v>0</v>
      </c>
      <c r="X30" s="8"/>
      <c r="Y30" s="21">
        <v>0</v>
      </c>
      <c r="Z30" s="8">
        <v>239.92000000000002</v>
      </c>
      <c r="AA30" s="21"/>
    </row>
    <row r="31" spans="1:27" x14ac:dyDescent="0.25">
      <c r="A31" s="17" t="s">
        <v>6</v>
      </c>
      <c r="B31" s="8">
        <v>450</v>
      </c>
      <c r="C31" s="21"/>
      <c r="D31" s="8">
        <v>103.78</v>
      </c>
      <c r="E31" s="21">
        <v>-346.22</v>
      </c>
      <c r="F31" s="8"/>
      <c r="G31" s="21">
        <v>-103.78</v>
      </c>
      <c r="H31" s="8"/>
      <c r="I31" s="21">
        <v>0</v>
      </c>
      <c r="J31" s="8"/>
      <c r="K31" s="21">
        <v>0</v>
      </c>
      <c r="L31" s="8"/>
      <c r="M31" s="21">
        <v>0</v>
      </c>
      <c r="N31" s="8"/>
      <c r="O31" s="21">
        <v>0</v>
      </c>
      <c r="P31" s="8">
        <v>15</v>
      </c>
      <c r="Q31" s="21">
        <v>15</v>
      </c>
      <c r="R31" s="8"/>
      <c r="S31" s="21">
        <v>-15</v>
      </c>
      <c r="T31" s="8">
        <v>375.9</v>
      </c>
      <c r="U31" s="21">
        <v>375.9</v>
      </c>
      <c r="V31" s="8">
        <v>338.81</v>
      </c>
      <c r="W31" s="21">
        <v>-37.089999999999975</v>
      </c>
      <c r="X31" s="8">
        <v>2645.1199999999994</v>
      </c>
      <c r="Y31" s="21">
        <v>2306.3099999999995</v>
      </c>
      <c r="Z31" s="8">
        <v>3928.6099999999997</v>
      </c>
      <c r="AA31" s="21"/>
    </row>
    <row r="32" spans="1:27" x14ac:dyDescent="0.25">
      <c r="A32" s="17" t="s">
        <v>54</v>
      </c>
      <c r="B32" s="8">
        <v>11.66</v>
      </c>
      <c r="C32" s="21"/>
      <c r="D32" s="8">
        <v>7.88</v>
      </c>
      <c r="E32" s="21">
        <v>-3.7800000000000002</v>
      </c>
      <c r="F32" s="8"/>
      <c r="G32" s="21">
        <v>-7.88</v>
      </c>
      <c r="H32" s="8">
        <v>44.339999999999996</v>
      </c>
      <c r="I32" s="21">
        <v>44.339999999999996</v>
      </c>
      <c r="J32" s="8">
        <v>17.579999999999998</v>
      </c>
      <c r="K32" s="21">
        <v>-26.759999999999998</v>
      </c>
      <c r="L32" s="8"/>
      <c r="M32" s="21">
        <v>-17.579999999999998</v>
      </c>
      <c r="N32" s="8">
        <v>9.92</v>
      </c>
      <c r="O32" s="21">
        <v>9.92</v>
      </c>
      <c r="P32" s="8"/>
      <c r="Q32" s="21">
        <v>-9.92</v>
      </c>
      <c r="R32" s="8">
        <v>104.94</v>
      </c>
      <c r="S32" s="21">
        <v>104.94</v>
      </c>
      <c r="T32" s="8">
        <v>37.700000000000003</v>
      </c>
      <c r="U32" s="21">
        <v>-67.239999999999995</v>
      </c>
      <c r="V32" s="8"/>
      <c r="W32" s="21">
        <v>-37.700000000000003</v>
      </c>
      <c r="X32" s="8">
        <v>27.95</v>
      </c>
      <c r="Y32" s="21">
        <v>27.95</v>
      </c>
      <c r="Z32" s="8">
        <v>261.96999999999997</v>
      </c>
      <c r="AA32" s="21"/>
    </row>
    <row r="33" spans="1:27" x14ac:dyDescent="0.25">
      <c r="A33" s="17" t="s">
        <v>44</v>
      </c>
      <c r="B33" s="8"/>
      <c r="C33" s="21"/>
      <c r="D33" s="8"/>
      <c r="E33" s="21">
        <v>0</v>
      </c>
      <c r="F33" s="8">
        <v>14.99</v>
      </c>
      <c r="G33" s="21">
        <v>14.99</v>
      </c>
      <c r="H33" s="8"/>
      <c r="I33" s="21">
        <v>-14.99</v>
      </c>
      <c r="J33" s="8"/>
      <c r="K33" s="21">
        <v>0</v>
      </c>
      <c r="L33" s="8"/>
      <c r="M33" s="21">
        <v>0</v>
      </c>
      <c r="N33" s="8"/>
      <c r="O33" s="21">
        <v>0</v>
      </c>
      <c r="P33" s="8">
        <v>162.39999999999998</v>
      </c>
      <c r="Q33" s="21">
        <v>162.39999999999998</v>
      </c>
      <c r="R33" s="8"/>
      <c r="S33" s="21">
        <v>-162.39999999999998</v>
      </c>
      <c r="T33" s="8"/>
      <c r="U33" s="21">
        <v>0</v>
      </c>
      <c r="V33" s="8"/>
      <c r="W33" s="21">
        <v>0</v>
      </c>
      <c r="X33" s="8"/>
      <c r="Y33" s="21">
        <v>0</v>
      </c>
      <c r="Z33" s="8">
        <v>177.39</v>
      </c>
      <c r="AA33" s="21"/>
    </row>
    <row r="34" spans="1:27" x14ac:dyDescent="0.25">
      <c r="A34" s="17" t="s">
        <v>76</v>
      </c>
      <c r="B34" s="8"/>
      <c r="C34" s="21"/>
      <c r="D34" s="8"/>
      <c r="E34" s="21">
        <v>0</v>
      </c>
      <c r="F34" s="8"/>
      <c r="G34" s="21">
        <v>0</v>
      </c>
      <c r="H34" s="8"/>
      <c r="I34" s="21">
        <v>0</v>
      </c>
      <c r="J34" s="8">
        <v>45.45</v>
      </c>
      <c r="K34" s="21">
        <v>45.45</v>
      </c>
      <c r="L34" s="8"/>
      <c r="M34" s="21">
        <v>-45.45</v>
      </c>
      <c r="N34" s="8"/>
      <c r="O34" s="21">
        <v>0</v>
      </c>
      <c r="P34" s="8"/>
      <c r="Q34" s="21">
        <v>0</v>
      </c>
      <c r="R34" s="8"/>
      <c r="S34" s="21">
        <v>0</v>
      </c>
      <c r="T34" s="8">
        <v>23.08</v>
      </c>
      <c r="U34" s="21">
        <v>23.08</v>
      </c>
      <c r="V34" s="8">
        <v>45.44</v>
      </c>
      <c r="W34" s="21">
        <v>22.36</v>
      </c>
      <c r="X34" s="8"/>
      <c r="Y34" s="21">
        <v>-45.44</v>
      </c>
      <c r="Z34" s="8">
        <v>113.97</v>
      </c>
      <c r="AA34" s="21"/>
    </row>
    <row r="35" spans="1:27" x14ac:dyDescent="0.25">
      <c r="A35" s="17" t="s">
        <v>61</v>
      </c>
      <c r="B35" s="8">
        <v>5168.829999999999</v>
      </c>
      <c r="C35" s="21"/>
      <c r="D35" s="8">
        <v>2635.58</v>
      </c>
      <c r="E35" s="21">
        <v>-2533.2499999999991</v>
      </c>
      <c r="F35" s="8">
        <v>5040.0800000000008</v>
      </c>
      <c r="G35" s="21">
        <v>2404.5000000000009</v>
      </c>
      <c r="H35" s="8">
        <v>3731.6099999999997</v>
      </c>
      <c r="I35" s="21">
        <v>-1308.4700000000012</v>
      </c>
      <c r="J35" s="8">
        <v>4103.6799999999994</v>
      </c>
      <c r="K35" s="21">
        <v>372.06999999999971</v>
      </c>
      <c r="L35" s="8">
        <v>3861.1699999999996</v>
      </c>
      <c r="M35" s="21">
        <v>-242.50999999999976</v>
      </c>
      <c r="N35" s="8">
        <v>3182.95</v>
      </c>
      <c r="O35" s="21">
        <v>-678.2199999999998</v>
      </c>
      <c r="P35" s="8">
        <v>5330.28</v>
      </c>
      <c r="Q35" s="21">
        <v>2147.33</v>
      </c>
      <c r="R35" s="8">
        <v>5305.9699999999993</v>
      </c>
      <c r="S35" s="21">
        <v>-24.3100000000004</v>
      </c>
      <c r="T35" s="8">
        <v>6790.4099999999989</v>
      </c>
      <c r="U35" s="21">
        <v>1484.4399999999996</v>
      </c>
      <c r="V35" s="8">
        <v>5303.2800000000007</v>
      </c>
      <c r="W35" s="21">
        <v>-1487.1299999999983</v>
      </c>
      <c r="X35" s="8">
        <v>6716.1599999999989</v>
      </c>
      <c r="Y35" s="21">
        <v>1412.8799999999983</v>
      </c>
      <c r="Z35" s="8">
        <v>57170</v>
      </c>
      <c r="AA35" s="2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A35"/>
  <sheetViews>
    <sheetView workbookViewId="0">
      <selection activeCell="E8" sqref="E8"/>
    </sheetView>
  </sheetViews>
  <sheetFormatPr defaultRowHeight="13.2" x14ac:dyDescent="0.25"/>
  <cols>
    <col min="1" max="1" width="18.109375" bestFit="1" customWidth="1"/>
    <col min="2" max="2" width="16.21875" bestFit="1" customWidth="1"/>
    <col min="3" max="3" width="13.33203125" bestFit="1" customWidth="1"/>
    <col min="4" max="4" width="14.5546875" bestFit="1" customWidth="1"/>
    <col min="5" max="5" width="13.33203125" bestFit="1" customWidth="1"/>
    <col min="6" max="6" width="14.5546875" bestFit="1" customWidth="1"/>
    <col min="7" max="7" width="13.33203125" bestFit="1" customWidth="1"/>
    <col min="8" max="8" width="14.5546875" bestFit="1" customWidth="1"/>
    <col min="9" max="9" width="13.33203125" bestFit="1" customWidth="1"/>
    <col min="10" max="10" width="14.5546875" bestFit="1" customWidth="1"/>
    <col min="11" max="11" width="13.33203125" bestFit="1" customWidth="1"/>
    <col min="12" max="12" width="14.5546875" bestFit="1" customWidth="1"/>
    <col min="13" max="13" width="13.33203125" bestFit="1" customWidth="1"/>
    <col min="14" max="14" width="14.5546875" bestFit="1" customWidth="1"/>
    <col min="15" max="15" width="13.33203125" bestFit="1" customWidth="1"/>
    <col min="16" max="16" width="14.5546875" bestFit="1" customWidth="1"/>
    <col min="17" max="17" width="13.33203125" bestFit="1" customWidth="1"/>
    <col min="18" max="18" width="14.5546875" bestFit="1" customWidth="1"/>
    <col min="19" max="19" width="13.33203125" bestFit="1" customWidth="1"/>
    <col min="20" max="20" width="14.5546875" bestFit="1" customWidth="1"/>
    <col min="21" max="21" width="13.33203125" bestFit="1" customWidth="1"/>
    <col min="22" max="22" width="14.5546875" bestFit="1" customWidth="1"/>
    <col min="23" max="23" width="13.33203125" bestFit="1" customWidth="1"/>
    <col min="24" max="24" width="14.5546875" bestFit="1" customWidth="1"/>
    <col min="25" max="25" width="13.33203125" bestFit="1" customWidth="1"/>
    <col min="26" max="26" width="19.5546875" bestFit="1" customWidth="1"/>
    <col min="27" max="27" width="18.33203125" bestFit="1" customWidth="1"/>
  </cols>
  <sheetData>
    <row r="3" spans="1:27" x14ac:dyDescent="0.25">
      <c r="B3" s="6" t="s">
        <v>62</v>
      </c>
    </row>
    <row r="4" spans="1:27" x14ac:dyDescent="0.25">
      <c r="B4" s="19" t="s">
        <v>64</v>
      </c>
      <c r="D4" s="19" t="s">
        <v>65</v>
      </c>
      <c r="F4" s="19" t="s">
        <v>66</v>
      </c>
      <c r="H4" s="19" t="s">
        <v>67</v>
      </c>
      <c r="J4" s="19" t="s">
        <v>68</v>
      </c>
      <c r="L4" s="19" t="s">
        <v>69</v>
      </c>
      <c r="N4" s="19" t="s">
        <v>70</v>
      </c>
      <c r="P4" s="19" t="s">
        <v>71</v>
      </c>
      <c r="R4" s="19" t="s">
        <v>72</v>
      </c>
      <c r="T4" s="19" t="s">
        <v>73</v>
      </c>
      <c r="V4" s="19" t="s">
        <v>74</v>
      </c>
      <c r="X4" s="19" t="s">
        <v>75</v>
      </c>
      <c r="Z4" s="19" t="s">
        <v>80</v>
      </c>
      <c r="AA4" s="19" t="s">
        <v>95</v>
      </c>
    </row>
    <row r="5" spans="1:27" x14ac:dyDescent="0.25">
      <c r="A5" s="6" t="s">
        <v>60</v>
      </c>
      <c r="B5" t="s">
        <v>63</v>
      </c>
      <c r="C5" t="s">
        <v>96</v>
      </c>
      <c r="D5" t="s">
        <v>63</v>
      </c>
      <c r="E5" t="s">
        <v>96</v>
      </c>
      <c r="F5" t="s">
        <v>63</v>
      </c>
      <c r="G5" t="s">
        <v>96</v>
      </c>
      <c r="H5" t="s">
        <v>63</v>
      </c>
      <c r="I5" t="s">
        <v>96</v>
      </c>
      <c r="J5" t="s">
        <v>63</v>
      </c>
      <c r="K5" t="s">
        <v>96</v>
      </c>
      <c r="L5" t="s">
        <v>63</v>
      </c>
      <c r="M5" t="s">
        <v>96</v>
      </c>
      <c r="N5" t="s">
        <v>63</v>
      </c>
      <c r="O5" t="s">
        <v>96</v>
      </c>
      <c r="P5" t="s">
        <v>63</v>
      </c>
      <c r="Q5" t="s">
        <v>96</v>
      </c>
      <c r="R5" t="s">
        <v>63</v>
      </c>
      <c r="S5" t="s">
        <v>96</v>
      </c>
      <c r="T5" t="s">
        <v>63</v>
      </c>
      <c r="U5" t="s">
        <v>96</v>
      </c>
      <c r="V5" t="s">
        <v>63</v>
      </c>
      <c r="W5" t="s">
        <v>96</v>
      </c>
      <c r="X5" t="s">
        <v>63</v>
      </c>
      <c r="Y5" t="s">
        <v>96</v>
      </c>
    </row>
    <row r="6" spans="1:27" x14ac:dyDescent="0.25">
      <c r="A6" s="17" t="s">
        <v>8</v>
      </c>
      <c r="B6" s="8"/>
      <c r="C6" s="8">
        <v>0</v>
      </c>
      <c r="D6" s="8">
        <v>153.45999999999998</v>
      </c>
      <c r="E6" s="8">
        <v>153.45999999999998</v>
      </c>
      <c r="F6" s="8"/>
      <c r="G6" s="8">
        <v>153.45999999999998</v>
      </c>
      <c r="H6" s="8"/>
      <c r="I6" s="8">
        <v>153.45999999999998</v>
      </c>
      <c r="J6" s="8"/>
      <c r="K6" s="8">
        <v>153.45999999999998</v>
      </c>
      <c r="L6" s="8"/>
      <c r="M6" s="8">
        <v>153.45999999999998</v>
      </c>
      <c r="N6" s="8"/>
      <c r="O6" s="8">
        <v>153.45999999999998</v>
      </c>
      <c r="P6" s="8"/>
      <c r="Q6" s="8">
        <v>153.45999999999998</v>
      </c>
      <c r="R6" s="8"/>
      <c r="S6" s="8">
        <v>153.45999999999998</v>
      </c>
      <c r="T6" s="8"/>
      <c r="U6" s="8">
        <v>153.45999999999998</v>
      </c>
      <c r="V6" s="8"/>
      <c r="W6" s="8">
        <v>153.45999999999998</v>
      </c>
      <c r="X6" s="8"/>
      <c r="Y6" s="8">
        <v>153.45999999999998</v>
      </c>
      <c r="Z6" s="8">
        <v>153.45999999999998</v>
      </c>
      <c r="AA6" s="8"/>
    </row>
    <row r="7" spans="1:27" x14ac:dyDescent="0.25">
      <c r="A7" s="17" t="s">
        <v>10</v>
      </c>
      <c r="B7" s="8"/>
      <c r="C7" s="8">
        <v>0</v>
      </c>
      <c r="D7" s="8"/>
      <c r="E7" s="8">
        <v>0</v>
      </c>
      <c r="F7" s="8">
        <v>3.76</v>
      </c>
      <c r="G7" s="8">
        <v>3.76</v>
      </c>
      <c r="H7" s="8"/>
      <c r="I7" s="8">
        <v>3.76</v>
      </c>
      <c r="J7" s="8"/>
      <c r="K7" s="8">
        <v>3.76</v>
      </c>
      <c r="L7" s="8"/>
      <c r="M7" s="8">
        <v>3.76</v>
      </c>
      <c r="N7" s="8"/>
      <c r="O7" s="8">
        <v>3.76</v>
      </c>
      <c r="P7" s="8"/>
      <c r="Q7" s="8">
        <v>3.76</v>
      </c>
      <c r="R7" s="8"/>
      <c r="S7" s="8">
        <v>3.76</v>
      </c>
      <c r="T7" s="8"/>
      <c r="U7" s="8">
        <v>3.76</v>
      </c>
      <c r="V7" s="8"/>
      <c r="W7" s="8">
        <v>3.76</v>
      </c>
      <c r="X7" s="8"/>
      <c r="Y7" s="8">
        <v>3.76</v>
      </c>
      <c r="Z7" s="8">
        <v>3.76</v>
      </c>
      <c r="AA7" s="8"/>
    </row>
    <row r="8" spans="1:27" x14ac:dyDescent="0.25">
      <c r="A8" s="17" t="s">
        <v>55</v>
      </c>
      <c r="B8" s="8">
        <v>34.979999999999997</v>
      </c>
      <c r="C8" s="8">
        <v>34.979999999999997</v>
      </c>
      <c r="D8" s="8">
        <v>9.9499999999999993</v>
      </c>
      <c r="E8" s="8">
        <v>44.929999999999993</v>
      </c>
      <c r="F8" s="8">
        <v>262.83</v>
      </c>
      <c r="G8" s="8">
        <v>307.76</v>
      </c>
      <c r="H8" s="8">
        <v>16.95</v>
      </c>
      <c r="I8" s="8">
        <v>324.70999999999998</v>
      </c>
      <c r="J8" s="8">
        <v>14.85</v>
      </c>
      <c r="K8" s="8">
        <v>339.56</v>
      </c>
      <c r="L8" s="8">
        <v>216.55</v>
      </c>
      <c r="M8" s="8">
        <v>556.11</v>
      </c>
      <c r="N8" s="8"/>
      <c r="O8" s="8">
        <v>556.11</v>
      </c>
      <c r="P8" s="8"/>
      <c r="Q8" s="8">
        <v>556.11</v>
      </c>
      <c r="R8" s="8"/>
      <c r="S8" s="8">
        <v>556.11</v>
      </c>
      <c r="T8" s="8"/>
      <c r="U8" s="8">
        <v>556.11</v>
      </c>
      <c r="V8" s="8"/>
      <c r="W8" s="8">
        <v>556.11</v>
      </c>
      <c r="X8" s="8"/>
      <c r="Y8" s="8">
        <v>556.11</v>
      </c>
      <c r="Z8" s="8">
        <v>556.11</v>
      </c>
      <c r="AA8" s="8"/>
    </row>
    <row r="9" spans="1:27" x14ac:dyDescent="0.25">
      <c r="A9" s="17" t="s">
        <v>59</v>
      </c>
      <c r="B9" s="8"/>
      <c r="C9" s="8">
        <v>0</v>
      </c>
      <c r="D9" s="8"/>
      <c r="E9" s="8">
        <v>0</v>
      </c>
      <c r="F9" s="8"/>
      <c r="G9" s="8">
        <v>0</v>
      </c>
      <c r="H9" s="8"/>
      <c r="I9" s="8">
        <v>0</v>
      </c>
      <c r="J9" s="8"/>
      <c r="K9" s="8">
        <v>0</v>
      </c>
      <c r="L9" s="8"/>
      <c r="M9" s="8">
        <v>0</v>
      </c>
      <c r="N9" s="8"/>
      <c r="O9" s="8">
        <v>0</v>
      </c>
      <c r="P9" s="8"/>
      <c r="Q9" s="8">
        <v>0</v>
      </c>
      <c r="R9" s="8"/>
      <c r="S9" s="8">
        <v>0</v>
      </c>
      <c r="T9" s="8"/>
      <c r="U9" s="8">
        <v>0</v>
      </c>
      <c r="V9" s="8">
        <v>45.25</v>
      </c>
      <c r="W9" s="8">
        <v>45.25</v>
      </c>
      <c r="X9" s="8">
        <v>239.87</v>
      </c>
      <c r="Y9" s="8">
        <v>285.12</v>
      </c>
      <c r="Z9" s="8">
        <v>285.12</v>
      </c>
      <c r="AA9" s="8"/>
    </row>
    <row r="10" spans="1:27" x14ac:dyDescent="0.25">
      <c r="A10" s="17" t="s">
        <v>57</v>
      </c>
      <c r="B10" s="8"/>
      <c r="C10" s="8">
        <v>0</v>
      </c>
      <c r="D10" s="8"/>
      <c r="E10" s="8">
        <v>0</v>
      </c>
      <c r="F10" s="8"/>
      <c r="G10" s="8">
        <v>0</v>
      </c>
      <c r="H10" s="8">
        <v>24.68</v>
      </c>
      <c r="I10" s="8">
        <v>24.68</v>
      </c>
      <c r="J10" s="8"/>
      <c r="K10" s="8">
        <v>24.68</v>
      </c>
      <c r="L10" s="8"/>
      <c r="M10" s="8">
        <v>24.68</v>
      </c>
      <c r="N10" s="8"/>
      <c r="O10" s="8">
        <v>24.68</v>
      </c>
      <c r="P10" s="8"/>
      <c r="Q10" s="8">
        <v>24.68</v>
      </c>
      <c r="R10" s="8"/>
      <c r="S10" s="8">
        <v>24.68</v>
      </c>
      <c r="T10" s="8"/>
      <c r="U10" s="8">
        <v>24.68</v>
      </c>
      <c r="V10" s="8"/>
      <c r="W10" s="8">
        <v>24.68</v>
      </c>
      <c r="X10" s="8"/>
      <c r="Y10" s="8">
        <v>24.68</v>
      </c>
      <c r="Z10" s="8">
        <v>24.68</v>
      </c>
      <c r="AA10" s="8"/>
    </row>
    <row r="11" spans="1:27" x14ac:dyDescent="0.25">
      <c r="A11" s="17" t="s">
        <v>11</v>
      </c>
      <c r="B11" s="8"/>
      <c r="C11" s="8">
        <v>0</v>
      </c>
      <c r="D11" s="8"/>
      <c r="E11" s="8">
        <v>0</v>
      </c>
      <c r="F11" s="8">
        <v>150</v>
      </c>
      <c r="G11" s="8">
        <v>150</v>
      </c>
      <c r="H11" s="8"/>
      <c r="I11" s="8">
        <v>150</v>
      </c>
      <c r="J11" s="8"/>
      <c r="K11" s="8">
        <v>150</v>
      </c>
      <c r="L11" s="8"/>
      <c r="M11" s="8">
        <v>150</v>
      </c>
      <c r="N11" s="8"/>
      <c r="O11" s="8">
        <v>150</v>
      </c>
      <c r="P11" s="8"/>
      <c r="Q11" s="8">
        <v>150</v>
      </c>
      <c r="R11" s="8"/>
      <c r="S11" s="8">
        <v>150</v>
      </c>
      <c r="T11" s="8"/>
      <c r="U11" s="8">
        <v>150</v>
      </c>
      <c r="V11" s="8"/>
      <c r="W11" s="8">
        <v>150</v>
      </c>
      <c r="X11" s="8"/>
      <c r="Y11" s="8">
        <v>150</v>
      </c>
      <c r="Z11" s="8">
        <v>150</v>
      </c>
      <c r="AA11" s="8"/>
    </row>
    <row r="12" spans="1:27" x14ac:dyDescent="0.25">
      <c r="A12" s="17" t="s">
        <v>12</v>
      </c>
      <c r="B12" s="8"/>
      <c r="C12" s="8">
        <v>0</v>
      </c>
      <c r="D12" s="8"/>
      <c r="E12" s="8">
        <v>0</v>
      </c>
      <c r="F12" s="8"/>
      <c r="G12" s="8">
        <v>0</v>
      </c>
      <c r="H12" s="8">
        <v>293.5</v>
      </c>
      <c r="I12" s="8">
        <v>293.5</v>
      </c>
      <c r="J12" s="8">
        <v>164.71</v>
      </c>
      <c r="K12" s="8">
        <v>458.21000000000004</v>
      </c>
      <c r="L12" s="8">
        <v>30</v>
      </c>
      <c r="M12" s="8">
        <v>488.21000000000004</v>
      </c>
      <c r="N12" s="8"/>
      <c r="O12" s="8">
        <v>488.21000000000004</v>
      </c>
      <c r="P12" s="8">
        <v>50.36</v>
      </c>
      <c r="Q12" s="8">
        <v>538.57000000000005</v>
      </c>
      <c r="R12" s="8">
        <v>147.9</v>
      </c>
      <c r="S12" s="8">
        <v>686.47</v>
      </c>
      <c r="T12" s="8">
        <v>499.56</v>
      </c>
      <c r="U12" s="8">
        <v>1186.03</v>
      </c>
      <c r="V12" s="8">
        <v>786.84</v>
      </c>
      <c r="W12" s="8">
        <v>1972.87</v>
      </c>
      <c r="X12" s="8">
        <v>334.8</v>
      </c>
      <c r="Y12" s="8">
        <v>2307.67</v>
      </c>
      <c r="Z12" s="8">
        <v>2307.67</v>
      </c>
      <c r="AA12" s="8"/>
    </row>
    <row r="13" spans="1:27" x14ac:dyDescent="0.25">
      <c r="A13" s="17" t="s">
        <v>49</v>
      </c>
      <c r="B13" s="8"/>
      <c r="C13" s="8">
        <v>0</v>
      </c>
      <c r="D13" s="8">
        <v>285.5</v>
      </c>
      <c r="E13" s="8">
        <v>285.5</v>
      </c>
      <c r="F13" s="8">
        <v>120</v>
      </c>
      <c r="G13" s="8">
        <v>405.5</v>
      </c>
      <c r="H13" s="8">
        <v>36</v>
      </c>
      <c r="I13" s="8">
        <v>441.5</v>
      </c>
      <c r="J13" s="8"/>
      <c r="K13" s="8">
        <v>441.5</v>
      </c>
      <c r="L13" s="8"/>
      <c r="M13" s="8">
        <v>441.5</v>
      </c>
      <c r="N13" s="8">
        <v>48</v>
      </c>
      <c r="O13" s="8">
        <v>489.5</v>
      </c>
      <c r="P13" s="8">
        <v>66</v>
      </c>
      <c r="Q13" s="8">
        <v>555.5</v>
      </c>
      <c r="R13" s="8">
        <v>30</v>
      </c>
      <c r="S13" s="8">
        <v>585.5</v>
      </c>
      <c r="T13" s="8">
        <v>187.55</v>
      </c>
      <c r="U13" s="8">
        <v>773.05</v>
      </c>
      <c r="V13" s="8">
        <v>201.85</v>
      </c>
      <c r="W13" s="8">
        <v>974.9</v>
      </c>
      <c r="X13" s="8">
        <v>56</v>
      </c>
      <c r="Y13" s="8">
        <v>1030.9000000000001</v>
      </c>
      <c r="Z13" s="8">
        <v>1030.9000000000001</v>
      </c>
      <c r="AA13" s="8"/>
    </row>
    <row r="14" spans="1:27" x14ac:dyDescent="0.25">
      <c r="A14" s="17" t="s">
        <v>52</v>
      </c>
      <c r="B14" s="8"/>
      <c r="C14" s="8">
        <v>0</v>
      </c>
      <c r="D14" s="8"/>
      <c r="E14" s="8">
        <v>0</v>
      </c>
      <c r="F14" s="8"/>
      <c r="G14" s="8">
        <v>0</v>
      </c>
      <c r="H14" s="8">
        <v>188</v>
      </c>
      <c r="I14" s="8">
        <v>188</v>
      </c>
      <c r="J14" s="8"/>
      <c r="K14" s="8">
        <v>188</v>
      </c>
      <c r="L14" s="8"/>
      <c r="M14" s="8">
        <v>188</v>
      </c>
      <c r="N14" s="8"/>
      <c r="O14" s="8">
        <v>188</v>
      </c>
      <c r="P14" s="8"/>
      <c r="Q14" s="8">
        <v>188</v>
      </c>
      <c r="R14" s="8"/>
      <c r="S14" s="8">
        <v>188</v>
      </c>
      <c r="T14" s="8">
        <v>278</v>
      </c>
      <c r="U14" s="8">
        <v>466</v>
      </c>
      <c r="V14" s="8"/>
      <c r="W14" s="8">
        <v>466</v>
      </c>
      <c r="X14" s="8"/>
      <c r="Y14" s="8">
        <v>466</v>
      </c>
      <c r="Z14" s="8">
        <v>466</v>
      </c>
      <c r="AA14" s="8"/>
    </row>
    <row r="15" spans="1:27" x14ac:dyDescent="0.25">
      <c r="A15" s="17" t="s">
        <v>43</v>
      </c>
      <c r="B15" s="8">
        <v>1284.32</v>
      </c>
      <c r="C15" s="8">
        <v>1284.32</v>
      </c>
      <c r="D15" s="8">
        <v>198.5</v>
      </c>
      <c r="E15" s="8">
        <v>1482.82</v>
      </c>
      <c r="F15" s="8">
        <v>1499.0300000000002</v>
      </c>
      <c r="G15" s="8">
        <v>2981.8500000000004</v>
      </c>
      <c r="H15" s="8">
        <v>669.74</v>
      </c>
      <c r="I15" s="8">
        <v>3651.59</v>
      </c>
      <c r="J15" s="8">
        <v>616.32000000000005</v>
      </c>
      <c r="K15" s="8">
        <v>4267.91</v>
      </c>
      <c r="L15" s="8">
        <v>1367.4900000000002</v>
      </c>
      <c r="M15" s="8">
        <v>5635.4</v>
      </c>
      <c r="N15" s="8">
        <v>638.57000000000005</v>
      </c>
      <c r="O15" s="8">
        <v>6273.9699999999993</v>
      </c>
      <c r="P15" s="8">
        <v>1410.45</v>
      </c>
      <c r="Q15" s="8">
        <v>7684.4199999999992</v>
      </c>
      <c r="R15" s="8">
        <v>1153.0400000000002</v>
      </c>
      <c r="S15" s="8">
        <v>8837.4599999999991</v>
      </c>
      <c r="T15" s="8">
        <v>1437.94</v>
      </c>
      <c r="U15" s="8">
        <v>10275.4</v>
      </c>
      <c r="V15" s="8">
        <v>361.35000000000008</v>
      </c>
      <c r="W15" s="8">
        <v>10636.75</v>
      </c>
      <c r="X15" s="8">
        <v>203.60999999999999</v>
      </c>
      <c r="Y15" s="8">
        <v>10840.36</v>
      </c>
      <c r="Z15" s="8">
        <v>10840.36</v>
      </c>
      <c r="AA15" s="8"/>
    </row>
    <row r="16" spans="1:27" x14ac:dyDescent="0.25">
      <c r="A16" s="17" t="s">
        <v>50</v>
      </c>
      <c r="B16" s="8">
        <v>13.71</v>
      </c>
      <c r="C16" s="8">
        <v>13.71</v>
      </c>
      <c r="D16" s="8">
        <v>13.59</v>
      </c>
      <c r="E16" s="8">
        <v>27.3</v>
      </c>
      <c r="F16" s="8">
        <v>56.540000000000006</v>
      </c>
      <c r="G16" s="8">
        <v>83.84</v>
      </c>
      <c r="H16" s="8">
        <v>31.93</v>
      </c>
      <c r="I16" s="8">
        <v>115.77000000000001</v>
      </c>
      <c r="J16" s="8">
        <v>13.48</v>
      </c>
      <c r="K16" s="8">
        <v>129.25</v>
      </c>
      <c r="L16" s="8">
        <v>12.1</v>
      </c>
      <c r="M16" s="8">
        <v>141.35</v>
      </c>
      <c r="N16" s="8">
        <v>15.93</v>
      </c>
      <c r="O16" s="8">
        <v>157.28</v>
      </c>
      <c r="P16" s="8">
        <v>32.340000000000003</v>
      </c>
      <c r="Q16" s="8">
        <v>189.62</v>
      </c>
      <c r="R16" s="8">
        <v>30.4</v>
      </c>
      <c r="S16" s="8">
        <v>220.02</v>
      </c>
      <c r="T16" s="8">
        <v>14.47</v>
      </c>
      <c r="U16" s="8">
        <v>234.49</v>
      </c>
      <c r="V16" s="8">
        <v>92.149999999999991</v>
      </c>
      <c r="W16" s="8">
        <v>326.64</v>
      </c>
      <c r="X16" s="8">
        <v>76.260000000000005</v>
      </c>
      <c r="Y16" s="8">
        <v>402.9</v>
      </c>
      <c r="Z16" s="8">
        <v>402.9</v>
      </c>
      <c r="AA16" s="8"/>
    </row>
    <row r="17" spans="1:27" x14ac:dyDescent="0.25">
      <c r="A17" s="17" t="s">
        <v>48</v>
      </c>
      <c r="B17" s="8">
        <v>55.699999999999996</v>
      </c>
      <c r="C17" s="8">
        <v>55.699999999999996</v>
      </c>
      <c r="D17" s="8">
        <v>9</v>
      </c>
      <c r="E17" s="8">
        <v>64.699999999999989</v>
      </c>
      <c r="F17" s="8">
        <v>107.23</v>
      </c>
      <c r="G17" s="8">
        <v>171.93</v>
      </c>
      <c r="H17" s="8">
        <v>107.53</v>
      </c>
      <c r="I17" s="8">
        <v>279.46000000000004</v>
      </c>
      <c r="J17" s="8">
        <v>90.03</v>
      </c>
      <c r="K17" s="8">
        <v>369.49</v>
      </c>
      <c r="L17" s="8">
        <v>9</v>
      </c>
      <c r="M17" s="8">
        <v>378.49</v>
      </c>
      <c r="N17" s="8">
        <v>41.18</v>
      </c>
      <c r="O17" s="8">
        <v>419.67</v>
      </c>
      <c r="P17" s="8">
        <v>1023.7</v>
      </c>
      <c r="Q17" s="8">
        <v>1443.3700000000001</v>
      </c>
      <c r="R17" s="8">
        <v>398.2</v>
      </c>
      <c r="S17" s="8">
        <v>1841.5700000000002</v>
      </c>
      <c r="T17" s="8">
        <v>281</v>
      </c>
      <c r="U17" s="8">
        <v>2122.5700000000002</v>
      </c>
      <c r="V17" s="8">
        <v>957.05</v>
      </c>
      <c r="W17" s="8">
        <v>3079.62</v>
      </c>
      <c r="X17" s="8">
        <v>738.3599999999999</v>
      </c>
      <c r="Y17" s="8">
        <v>3817.9799999999996</v>
      </c>
      <c r="Z17" s="8">
        <v>3817.9799999999996</v>
      </c>
      <c r="AA17" s="8"/>
    </row>
    <row r="18" spans="1:27" x14ac:dyDescent="0.25">
      <c r="A18" s="17" t="s">
        <v>45</v>
      </c>
      <c r="B18" s="8">
        <v>1963.42</v>
      </c>
      <c r="C18" s="8">
        <v>1963.42</v>
      </c>
      <c r="D18" s="8">
        <v>1133.33</v>
      </c>
      <c r="E18" s="8">
        <v>3096.75</v>
      </c>
      <c r="F18" s="8">
        <v>2129.2800000000007</v>
      </c>
      <c r="G18" s="8">
        <v>5226.0300000000007</v>
      </c>
      <c r="H18" s="8">
        <v>1561.8700000000001</v>
      </c>
      <c r="I18" s="8">
        <v>6787.9000000000005</v>
      </c>
      <c r="J18" s="8">
        <v>1935.15</v>
      </c>
      <c r="K18" s="8">
        <v>8723.0500000000011</v>
      </c>
      <c r="L18" s="8">
        <v>1662.35</v>
      </c>
      <c r="M18" s="8">
        <v>10385.400000000001</v>
      </c>
      <c r="N18" s="8">
        <v>1628.4500000000003</v>
      </c>
      <c r="O18" s="8">
        <v>12013.850000000002</v>
      </c>
      <c r="P18" s="8">
        <v>1735.2000000000003</v>
      </c>
      <c r="Q18" s="8">
        <v>13749.050000000003</v>
      </c>
      <c r="R18" s="8">
        <v>2095.1800000000003</v>
      </c>
      <c r="S18" s="8">
        <v>15844.230000000003</v>
      </c>
      <c r="T18" s="8">
        <v>1844.1399999999999</v>
      </c>
      <c r="U18" s="8">
        <v>17688.370000000003</v>
      </c>
      <c r="V18" s="8">
        <v>1547.95</v>
      </c>
      <c r="W18" s="8">
        <v>19236.320000000003</v>
      </c>
      <c r="X18" s="8">
        <v>1669.9699999999998</v>
      </c>
      <c r="Y18" s="8">
        <v>20906.290000000005</v>
      </c>
      <c r="Z18" s="8">
        <v>20906.290000000005</v>
      </c>
      <c r="AA18" s="8"/>
    </row>
    <row r="19" spans="1:27" x14ac:dyDescent="0.25">
      <c r="A19" s="17" t="s">
        <v>13</v>
      </c>
      <c r="B19" s="8"/>
      <c r="C19" s="8">
        <v>0</v>
      </c>
      <c r="D19" s="8"/>
      <c r="E19" s="8">
        <v>0</v>
      </c>
      <c r="F19" s="8"/>
      <c r="G19" s="8">
        <v>0</v>
      </c>
      <c r="H19" s="8"/>
      <c r="I19" s="8">
        <v>0</v>
      </c>
      <c r="J19" s="8"/>
      <c r="K19" s="8">
        <v>0</v>
      </c>
      <c r="L19" s="8">
        <v>14.95</v>
      </c>
      <c r="M19" s="8">
        <v>14.95</v>
      </c>
      <c r="N19" s="8"/>
      <c r="O19" s="8">
        <v>14.95</v>
      </c>
      <c r="P19" s="8"/>
      <c r="Q19" s="8">
        <v>14.95</v>
      </c>
      <c r="R19" s="8"/>
      <c r="S19" s="8">
        <v>14.95</v>
      </c>
      <c r="T19" s="8"/>
      <c r="U19" s="8">
        <v>14.95</v>
      </c>
      <c r="V19" s="8"/>
      <c r="W19" s="8">
        <v>14.95</v>
      </c>
      <c r="X19" s="8">
        <v>52.95</v>
      </c>
      <c r="Y19" s="8">
        <v>67.900000000000006</v>
      </c>
      <c r="Z19" s="8">
        <v>67.900000000000006</v>
      </c>
      <c r="AA19" s="8"/>
    </row>
    <row r="20" spans="1:27" x14ac:dyDescent="0.25">
      <c r="A20" s="17" t="s">
        <v>53</v>
      </c>
      <c r="B20" s="8">
        <v>721.5</v>
      </c>
      <c r="C20" s="8">
        <v>721.5</v>
      </c>
      <c r="D20" s="8"/>
      <c r="E20" s="8">
        <v>721.5</v>
      </c>
      <c r="F20" s="8"/>
      <c r="G20" s="8">
        <v>721.5</v>
      </c>
      <c r="H20" s="8"/>
      <c r="I20" s="8">
        <v>721.5</v>
      </c>
      <c r="J20" s="8"/>
      <c r="K20" s="8">
        <v>721.5</v>
      </c>
      <c r="L20" s="8"/>
      <c r="M20" s="8">
        <v>721.5</v>
      </c>
      <c r="N20" s="8"/>
      <c r="O20" s="8">
        <v>721.5</v>
      </c>
      <c r="P20" s="8"/>
      <c r="Q20" s="8">
        <v>721.5</v>
      </c>
      <c r="R20" s="8"/>
      <c r="S20" s="8">
        <v>721.5</v>
      </c>
      <c r="T20" s="8"/>
      <c r="U20" s="8">
        <v>721.5</v>
      </c>
      <c r="V20" s="8"/>
      <c r="W20" s="8">
        <v>721.5</v>
      </c>
      <c r="X20" s="8"/>
      <c r="Y20" s="8">
        <v>721.5</v>
      </c>
      <c r="Z20" s="8">
        <v>721.5</v>
      </c>
      <c r="AA20" s="8"/>
    </row>
    <row r="21" spans="1:27" x14ac:dyDescent="0.25">
      <c r="A21" s="17" t="s">
        <v>9</v>
      </c>
      <c r="B21" s="8"/>
      <c r="C21" s="8">
        <v>0</v>
      </c>
      <c r="D21" s="8">
        <v>88.8</v>
      </c>
      <c r="E21" s="8">
        <v>88.8</v>
      </c>
      <c r="F21" s="8"/>
      <c r="G21" s="8">
        <v>88.8</v>
      </c>
      <c r="H21" s="8"/>
      <c r="I21" s="8">
        <v>88.8</v>
      </c>
      <c r="J21" s="8">
        <v>22.97</v>
      </c>
      <c r="K21" s="8">
        <v>111.77</v>
      </c>
      <c r="L21" s="8">
        <v>13.46</v>
      </c>
      <c r="M21" s="8">
        <v>125.22999999999999</v>
      </c>
      <c r="N21" s="8">
        <v>84.19</v>
      </c>
      <c r="O21" s="8">
        <v>209.42</v>
      </c>
      <c r="P21" s="8">
        <v>6.12</v>
      </c>
      <c r="Q21" s="8">
        <v>215.54</v>
      </c>
      <c r="R21" s="8">
        <v>4.95</v>
      </c>
      <c r="S21" s="8">
        <v>220.48999999999998</v>
      </c>
      <c r="T21" s="8">
        <v>109.9</v>
      </c>
      <c r="U21" s="8">
        <v>330.39</v>
      </c>
      <c r="V21" s="8">
        <v>46.5</v>
      </c>
      <c r="W21" s="8">
        <v>376.89</v>
      </c>
      <c r="X21" s="8">
        <v>9.9</v>
      </c>
      <c r="Y21" s="8">
        <v>386.78999999999996</v>
      </c>
      <c r="Z21" s="8">
        <v>386.78999999999996</v>
      </c>
      <c r="AA21" s="8"/>
    </row>
    <row r="22" spans="1:27" x14ac:dyDescent="0.25">
      <c r="A22" s="17" t="s">
        <v>46</v>
      </c>
      <c r="B22" s="8">
        <v>26.25</v>
      </c>
      <c r="C22" s="8">
        <v>26.25</v>
      </c>
      <c r="D22" s="8">
        <v>52.489999999999995</v>
      </c>
      <c r="E22" s="8">
        <v>78.739999999999995</v>
      </c>
      <c r="F22" s="8">
        <v>207.76</v>
      </c>
      <c r="G22" s="8">
        <v>286.5</v>
      </c>
      <c r="H22" s="8">
        <v>26.25</v>
      </c>
      <c r="I22" s="8">
        <v>312.75</v>
      </c>
      <c r="J22" s="8">
        <v>421.25</v>
      </c>
      <c r="K22" s="8">
        <v>734</v>
      </c>
      <c r="L22" s="8">
        <v>26.25</v>
      </c>
      <c r="M22" s="8">
        <v>760.25</v>
      </c>
      <c r="N22" s="8">
        <v>16.329999999999998</v>
      </c>
      <c r="O22" s="8">
        <v>776.58</v>
      </c>
      <c r="P22" s="8">
        <v>146.25</v>
      </c>
      <c r="Q22" s="8">
        <v>922.83</v>
      </c>
      <c r="R22" s="8">
        <v>802.56999999999994</v>
      </c>
      <c r="S22" s="8">
        <v>1725.4</v>
      </c>
      <c r="T22" s="8">
        <v>152</v>
      </c>
      <c r="U22" s="8">
        <v>1877.4</v>
      </c>
      <c r="V22" s="8"/>
      <c r="W22" s="8">
        <v>1877.4</v>
      </c>
      <c r="X22" s="8">
        <v>268</v>
      </c>
      <c r="Y22" s="8">
        <v>2145.4</v>
      </c>
      <c r="Z22" s="8">
        <v>2145.4</v>
      </c>
      <c r="AA22" s="8"/>
    </row>
    <row r="23" spans="1:27" x14ac:dyDescent="0.25">
      <c r="A23" s="17" t="s">
        <v>14</v>
      </c>
      <c r="B23" s="8"/>
      <c r="C23" s="8">
        <v>0</v>
      </c>
      <c r="D23" s="8"/>
      <c r="E23" s="8">
        <v>0</v>
      </c>
      <c r="F23" s="8"/>
      <c r="G23" s="8">
        <v>0</v>
      </c>
      <c r="H23" s="8"/>
      <c r="I23" s="8">
        <v>0</v>
      </c>
      <c r="J23" s="8">
        <v>73.66</v>
      </c>
      <c r="K23" s="8">
        <v>73.66</v>
      </c>
      <c r="L23" s="8">
        <v>143.5</v>
      </c>
      <c r="M23" s="8">
        <v>217.16</v>
      </c>
      <c r="N23" s="8"/>
      <c r="O23" s="8">
        <v>217.16</v>
      </c>
      <c r="P23" s="8">
        <v>189.14000000000001</v>
      </c>
      <c r="Q23" s="8">
        <v>406.3</v>
      </c>
      <c r="R23" s="8">
        <v>4.95</v>
      </c>
      <c r="S23" s="8">
        <v>411.25</v>
      </c>
      <c r="T23" s="8">
        <v>682.5</v>
      </c>
      <c r="U23" s="8">
        <v>1093.75</v>
      </c>
      <c r="V23" s="8">
        <v>20.5</v>
      </c>
      <c r="W23" s="8">
        <v>1114.25</v>
      </c>
      <c r="X23" s="8"/>
      <c r="Y23" s="8">
        <v>1114.25</v>
      </c>
      <c r="Z23" s="8">
        <v>1114.25</v>
      </c>
      <c r="AA23" s="8"/>
    </row>
    <row r="24" spans="1:27" x14ac:dyDescent="0.25">
      <c r="A24" s="17" t="s">
        <v>56</v>
      </c>
      <c r="B24" s="8"/>
      <c r="C24" s="8">
        <v>0</v>
      </c>
      <c r="D24" s="8">
        <v>189.95</v>
      </c>
      <c r="E24" s="8">
        <v>189.95</v>
      </c>
      <c r="F24" s="8"/>
      <c r="G24" s="8">
        <v>189.95</v>
      </c>
      <c r="H24" s="8"/>
      <c r="I24" s="8">
        <v>189.95</v>
      </c>
      <c r="J24" s="8"/>
      <c r="K24" s="8">
        <v>189.95</v>
      </c>
      <c r="L24" s="8"/>
      <c r="M24" s="8">
        <v>189.95</v>
      </c>
      <c r="N24" s="8"/>
      <c r="O24" s="8">
        <v>189.95</v>
      </c>
      <c r="P24" s="8"/>
      <c r="Q24" s="8">
        <v>189.95</v>
      </c>
      <c r="R24" s="8">
        <v>5.86</v>
      </c>
      <c r="S24" s="8">
        <v>195.81</v>
      </c>
      <c r="T24" s="8"/>
      <c r="U24" s="8">
        <v>195.81</v>
      </c>
      <c r="V24" s="8"/>
      <c r="W24" s="8">
        <v>195.81</v>
      </c>
      <c r="X24" s="8"/>
      <c r="Y24" s="8">
        <v>195.81</v>
      </c>
      <c r="Z24" s="8">
        <v>195.81</v>
      </c>
      <c r="AA24" s="8"/>
    </row>
    <row r="25" spans="1:27" x14ac:dyDescent="0.25">
      <c r="A25" s="17" t="s">
        <v>7</v>
      </c>
      <c r="B25" s="8">
        <v>55.55</v>
      </c>
      <c r="C25" s="8">
        <v>55.55</v>
      </c>
      <c r="D25" s="8">
        <v>64.5</v>
      </c>
      <c r="E25" s="8">
        <v>120.05</v>
      </c>
      <c r="F25" s="8">
        <v>36</v>
      </c>
      <c r="G25" s="8">
        <v>156.05000000000001</v>
      </c>
      <c r="H25" s="8">
        <v>97.45</v>
      </c>
      <c r="I25" s="8">
        <v>253.5</v>
      </c>
      <c r="J25" s="8">
        <v>69.900000000000006</v>
      </c>
      <c r="K25" s="8">
        <v>323.39999999999998</v>
      </c>
      <c r="L25" s="8">
        <v>30.9</v>
      </c>
      <c r="M25" s="8">
        <v>354.29999999999995</v>
      </c>
      <c r="N25" s="8">
        <v>72.12</v>
      </c>
      <c r="O25" s="8">
        <v>426.41999999999996</v>
      </c>
      <c r="P25" s="8">
        <v>67.099999999999994</v>
      </c>
      <c r="Q25" s="8">
        <v>493.52</v>
      </c>
      <c r="R25" s="8">
        <v>54.45</v>
      </c>
      <c r="S25" s="8">
        <v>547.97</v>
      </c>
      <c r="T25" s="8">
        <v>75.8</v>
      </c>
      <c r="U25" s="8">
        <v>623.77</v>
      </c>
      <c r="V25" s="8">
        <v>82</v>
      </c>
      <c r="W25" s="8">
        <v>705.77</v>
      </c>
      <c r="X25" s="8">
        <v>65.900000000000006</v>
      </c>
      <c r="Y25" s="8">
        <v>771.67</v>
      </c>
      <c r="Z25" s="8">
        <v>771.67</v>
      </c>
      <c r="AA25" s="8"/>
    </row>
    <row r="26" spans="1:27" x14ac:dyDescent="0.25">
      <c r="A26" s="17" t="s">
        <v>42</v>
      </c>
      <c r="B26" s="8">
        <v>283.15000000000003</v>
      </c>
      <c r="C26" s="8">
        <v>283.15000000000003</v>
      </c>
      <c r="D26" s="8">
        <v>156.86000000000001</v>
      </c>
      <c r="E26" s="8">
        <v>440.01000000000005</v>
      </c>
      <c r="F26" s="8">
        <v>209.8</v>
      </c>
      <c r="G26" s="8">
        <v>649.81000000000006</v>
      </c>
      <c r="H26" s="8">
        <v>488.57</v>
      </c>
      <c r="I26" s="8">
        <v>1138.3800000000001</v>
      </c>
      <c r="J26" s="8">
        <v>588.34</v>
      </c>
      <c r="K26" s="8">
        <v>1726.7200000000003</v>
      </c>
      <c r="L26" s="8">
        <v>106.83</v>
      </c>
      <c r="M26" s="8">
        <v>1833.5500000000002</v>
      </c>
      <c r="N26" s="8">
        <v>384.83</v>
      </c>
      <c r="O26" s="8">
        <v>2218.38</v>
      </c>
      <c r="P26" s="8">
        <v>24.160000000000004</v>
      </c>
      <c r="Q26" s="8">
        <v>2242.54</v>
      </c>
      <c r="R26" s="8">
        <v>16.97</v>
      </c>
      <c r="S26" s="8">
        <v>2259.5099999999998</v>
      </c>
      <c r="T26" s="8">
        <v>609.16</v>
      </c>
      <c r="U26" s="8">
        <v>2868.6699999999996</v>
      </c>
      <c r="V26" s="8">
        <v>298.60999999999996</v>
      </c>
      <c r="W26" s="8">
        <v>3167.2799999999997</v>
      </c>
      <c r="X26" s="8">
        <v>206.63</v>
      </c>
      <c r="Y26" s="8">
        <v>3373.91</v>
      </c>
      <c r="Z26" s="8">
        <v>3373.91</v>
      </c>
      <c r="AA26" s="8"/>
    </row>
    <row r="27" spans="1:27" x14ac:dyDescent="0.25">
      <c r="A27" s="17" t="s">
        <v>47</v>
      </c>
      <c r="B27" s="8">
        <v>189.40000000000003</v>
      </c>
      <c r="C27" s="8">
        <v>189.40000000000003</v>
      </c>
      <c r="D27" s="8">
        <v>138</v>
      </c>
      <c r="E27" s="8">
        <v>327.40000000000003</v>
      </c>
      <c r="F27" s="8">
        <v>181.39</v>
      </c>
      <c r="G27" s="8">
        <v>508.79</v>
      </c>
      <c r="H27" s="8">
        <v>114.81</v>
      </c>
      <c r="I27" s="8">
        <v>623.6</v>
      </c>
      <c r="J27" s="8"/>
      <c r="K27" s="8">
        <v>623.6</v>
      </c>
      <c r="L27" s="8">
        <v>227.79</v>
      </c>
      <c r="M27" s="8">
        <v>851.39</v>
      </c>
      <c r="N27" s="8">
        <v>213.44</v>
      </c>
      <c r="O27" s="8">
        <v>1064.83</v>
      </c>
      <c r="P27" s="8">
        <v>333.28000000000003</v>
      </c>
      <c r="Q27" s="8">
        <v>1398.11</v>
      </c>
      <c r="R27" s="8">
        <v>365.74</v>
      </c>
      <c r="S27" s="8">
        <v>1763.85</v>
      </c>
      <c r="T27" s="8">
        <v>181.71</v>
      </c>
      <c r="U27" s="8">
        <v>1945.56</v>
      </c>
      <c r="V27" s="8">
        <v>318.64999999999998</v>
      </c>
      <c r="W27" s="8">
        <v>2264.21</v>
      </c>
      <c r="X27" s="8">
        <v>60.1</v>
      </c>
      <c r="Y27" s="8">
        <v>2324.31</v>
      </c>
      <c r="Z27" s="8">
        <v>2324.31</v>
      </c>
      <c r="AA27" s="8"/>
    </row>
    <row r="28" spans="1:27" x14ac:dyDescent="0.25">
      <c r="A28" s="17" t="s">
        <v>5</v>
      </c>
      <c r="B28" s="8">
        <v>49.2</v>
      </c>
      <c r="C28" s="8">
        <v>49.2</v>
      </c>
      <c r="D28" s="8"/>
      <c r="E28" s="8">
        <v>49.2</v>
      </c>
      <c r="F28" s="8">
        <v>31.48</v>
      </c>
      <c r="G28" s="8">
        <v>80.680000000000007</v>
      </c>
      <c r="H28" s="8"/>
      <c r="I28" s="8">
        <v>80.680000000000007</v>
      </c>
      <c r="J28" s="8"/>
      <c r="K28" s="8">
        <v>80.680000000000007</v>
      </c>
      <c r="L28" s="8"/>
      <c r="M28" s="8">
        <v>80.680000000000007</v>
      </c>
      <c r="N28" s="8"/>
      <c r="O28" s="8">
        <v>80.680000000000007</v>
      </c>
      <c r="P28" s="8">
        <v>38.79</v>
      </c>
      <c r="Q28" s="8">
        <v>119.47</v>
      </c>
      <c r="R28" s="8"/>
      <c r="S28" s="8">
        <v>119.47</v>
      </c>
      <c r="T28" s="8"/>
      <c r="U28" s="8">
        <v>119.47</v>
      </c>
      <c r="V28" s="8">
        <v>17.809999999999999</v>
      </c>
      <c r="W28" s="8">
        <v>137.28</v>
      </c>
      <c r="X28" s="8"/>
      <c r="Y28" s="8">
        <v>137.28</v>
      </c>
      <c r="Z28" s="8">
        <v>137.28</v>
      </c>
      <c r="AA28" s="8"/>
    </row>
    <row r="29" spans="1:27" x14ac:dyDescent="0.25">
      <c r="A29" s="17" t="s">
        <v>58</v>
      </c>
      <c r="B29" s="8"/>
      <c r="C29" s="8">
        <v>0</v>
      </c>
      <c r="D29" s="8"/>
      <c r="E29" s="8">
        <v>0</v>
      </c>
      <c r="F29" s="8"/>
      <c r="G29" s="8">
        <v>0</v>
      </c>
      <c r="H29" s="8"/>
      <c r="I29" s="8">
        <v>0</v>
      </c>
      <c r="J29" s="8"/>
      <c r="K29" s="8">
        <v>0</v>
      </c>
      <c r="L29" s="8"/>
      <c r="M29" s="8">
        <v>0</v>
      </c>
      <c r="N29" s="8"/>
      <c r="O29" s="8">
        <v>0</v>
      </c>
      <c r="P29" s="8"/>
      <c r="Q29" s="8">
        <v>0</v>
      </c>
      <c r="R29" s="8">
        <v>60.83</v>
      </c>
      <c r="S29" s="8">
        <v>60.83</v>
      </c>
      <c r="T29" s="8"/>
      <c r="U29" s="8">
        <v>60.83</v>
      </c>
      <c r="V29" s="8">
        <v>142.52000000000001</v>
      </c>
      <c r="W29" s="8">
        <v>203.35000000000002</v>
      </c>
      <c r="X29" s="8">
        <v>60.74</v>
      </c>
      <c r="Y29" s="8">
        <v>264.09000000000003</v>
      </c>
      <c r="Z29" s="8">
        <v>264.09000000000003</v>
      </c>
      <c r="AA29" s="8"/>
    </row>
    <row r="30" spans="1:27" x14ac:dyDescent="0.25">
      <c r="A30" s="17" t="s">
        <v>51</v>
      </c>
      <c r="B30" s="8">
        <v>29.99</v>
      </c>
      <c r="C30" s="8">
        <v>29.99</v>
      </c>
      <c r="D30" s="8">
        <v>29.99</v>
      </c>
      <c r="E30" s="8">
        <v>59.98</v>
      </c>
      <c r="F30" s="8">
        <v>29.99</v>
      </c>
      <c r="G30" s="8">
        <v>89.97</v>
      </c>
      <c r="H30" s="8">
        <v>29.99</v>
      </c>
      <c r="I30" s="8">
        <v>119.96</v>
      </c>
      <c r="J30" s="8">
        <v>29.99</v>
      </c>
      <c r="K30" s="8">
        <v>149.94999999999999</v>
      </c>
      <c r="L30" s="8"/>
      <c r="M30" s="8">
        <v>149.94999999999999</v>
      </c>
      <c r="N30" s="8">
        <v>29.99</v>
      </c>
      <c r="O30" s="8">
        <v>179.94</v>
      </c>
      <c r="P30" s="8">
        <v>29.99</v>
      </c>
      <c r="Q30" s="8">
        <v>209.93</v>
      </c>
      <c r="R30" s="8">
        <v>29.99</v>
      </c>
      <c r="S30" s="8">
        <v>239.92000000000002</v>
      </c>
      <c r="T30" s="8"/>
      <c r="U30" s="8">
        <v>239.92000000000002</v>
      </c>
      <c r="V30" s="8"/>
      <c r="W30" s="8">
        <v>239.92000000000002</v>
      </c>
      <c r="X30" s="8"/>
      <c r="Y30" s="8">
        <v>239.92000000000002</v>
      </c>
      <c r="Z30" s="8">
        <v>239.92000000000002</v>
      </c>
      <c r="AA30" s="8"/>
    </row>
    <row r="31" spans="1:27" x14ac:dyDescent="0.25">
      <c r="A31" s="17" t="s">
        <v>6</v>
      </c>
      <c r="B31" s="8">
        <v>450</v>
      </c>
      <c r="C31" s="8">
        <v>450</v>
      </c>
      <c r="D31" s="8">
        <v>103.78</v>
      </c>
      <c r="E31" s="8">
        <v>553.78</v>
      </c>
      <c r="F31" s="8"/>
      <c r="G31" s="8">
        <v>553.78</v>
      </c>
      <c r="H31" s="8"/>
      <c r="I31" s="8">
        <v>553.78</v>
      </c>
      <c r="J31" s="8"/>
      <c r="K31" s="8">
        <v>553.78</v>
      </c>
      <c r="L31" s="8"/>
      <c r="M31" s="8">
        <v>553.78</v>
      </c>
      <c r="N31" s="8"/>
      <c r="O31" s="8">
        <v>553.78</v>
      </c>
      <c r="P31" s="8">
        <v>15</v>
      </c>
      <c r="Q31" s="8">
        <v>568.78</v>
      </c>
      <c r="R31" s="8"/>
      <c r="S31" s="8">
        <v>568.78</v>
      </c>
      <c r="T31" s="8">
        <v>375.9</v>
      </c>
      <c r="U31" s="8">
        <v>944.68</v>
      </c>
      <c r="V31" s="8">
        <v>338.81</v>
      </c>
      <c r="W31" s="8">
        <v>1283.49</v>
      </c>
      <c r="X31" s="8">
        <v>2645.1199999999994</v>
      </c>
      <c r="Y31" s="8">
        <v>3928.6099999999997</v>
      </c>
      <c r="Z31" s="8">
        <v>3928.6099999999997</v>
      </c>
      <c r="AA31" s="8"/>
    </row>
    <row r="32" spans="1:27" x14ac:dyDescent="0.25">
      <c r="A32" s="17" t="s">
        <v>54</v>
      </c>
      <c r="B32" s="8">
        <v>11.66</v>
      </c>
      <c r="C32" s="8">
        <v>11.66</v>
      </c>
      <c r="D32" s="8">
        <v>7.88</v>
      </c>
      <c r="E32" s="8">
        <v>19.54</v>
      </c>
      <c r="F32" s="8"/>
      <c r="G32" s="8">
        <v>19.54</v>
      </c>
      <c r="H32" s="8">
        <v>44.339999999999996</v>
      </c>
      <c r="I32" s="8">
        <v>63.879999999999995</v>
      </c>
      <c r="J32" s="8">
        <v>17.579999999999998</v>
      </c>
      <c r="K32" s="8">
        <v>81.459999999999994</v>
      </c>
      <c r="L32" s="8"/>
      <c r="M32" s="8">
        <v>81.459999999999994</v>
      </c>
      <c r="N32" s="8">
        <v>9.92</v>
      </c>
      <c r="O32" s="8">
        <v>91.38</v>
      </c>
      <c r="P32" s="8"/>
      <c r="Q32" s="8">
        <v>91.38</v>
      </c>
      <c r="R32" s="8">
        <v>104.94</v>
      </c>
      <c r="S32" s="8">
        <v>196.32</v>
      </c>
      <c r="T32" s="8">
        <v>37.700000000000003</v>
      </c>
      <c r="U32" s="8">
        <v>234.01999999999998</v>
      </c>
      <c r="V32" s="8"/>
      <c r="W32" s="8">
        <v>234.01999999999998</v>
      </c>
      <c r="X32" s="8">
        <v>27.95</v>
      </c>
      <c r="Y32" s="8">
        <v>261.96999999999997</v>
      </c>
      <c r="Z32" s="8">
        <v>261.96999999999997</v>
      </c>
      <c r="AA32" s="8"/>
    </row>
    <row r="33" spans="1:27" x14ac:dyDescent="0.25">
      <c r="A33" s="17" t="s">
        <v>44</v>
      </c>
      <c r="B33" s="8"/>
      <c r="C33" s="8">
        <v>0</v>
      </c>
      <c r="D33" s="8"/>
      <c r="E33" s="8">
        <v>0</v>
      </c>
      <c r="F33" s="8">
        <v>14.99</v>
      </c>
      <c r="G33" s="8">
        <v>14.99</v>
      </c>
      <c r="H33" s="8"/>
      <c r="I33" s="8">
        <v>14.99</v>
      </c>
      <c r="J33" s="8"/>
      <c r="K33" s="8">
        <v>14.99</v>
      </c>
      <c r="L33" s="8"/>
      <c r="M33" s="8">
        <v>14.99</v>
      </c>
      <c r="N33" s="8"/>
      <c r="O33" s="8">
        <v>14.99</v>
      </c>
      <c r="P33" s="8">
        <v>162.39999999999998</v>
      </c>
      <c r="Q33" s="8">
        <v>177.39</v>
      </c>
      <c r="R33" s="8"/>
      <c r="S33" s="8">
        <v>177.39</v>
      </c>
      <c r="T33" s="8"/>
      <c r="U33" s="8">
        <v>177.39</v>
      </c>
      <c r="V33" s="8"/>
      <c r="W33" s="8">
        <v>177.39</v>
      </c>
      <c r="X33" s="8"/>
      <c r="Y33" s="8">
        <v>177.39</v>
      </c>
      <c r="Z33" s="8">
        <v>177.39</v>
      </c>
      <c r="AA33" s="8"/>
    </row>
    <row r="34" spans="1:27" x14ac:dyDescent="0.25">
      <c r="A34" s="17" t="s">
        <v>76</v>
      </c>
      <c r="B34" s="8"/>
      <c r="C34" s="8">
        <v>0</v>
      </c>
      <c r="D34" s="8"/>
      <c r="E34" s="8">
        <v>0</v>
      </c>
      <c r="F34" s="8"/>
      <c r="G34" s="8">
        <v>0</v>
      </c>
      <c r="H34" s="8"/>
      <c r="I34" s="8">
        <v>0</v>
      </c>
      <c r="J34" s="8">
        <v>45.45</v>
      </c>
      <c r="K34" s="8">
        <v>45.45</v>
      </c>
      <c r="L34" s="8"/>
      <c r="M34" s="8">
        <v>45.45</v>
      </c>
      <c r="N34" s="8"/>
      <c r="O34" s="8">
        <v>45.45</v>
      </c>
      <c r="P34" s="8"/>
      <c r="Q34" s="8">
        <v>45.45</v>
      </c>
      <c r="R34" s="8"/>
      <c r="S34" s="8">
        <v>45.45</v>
      </c>
      <c r="T34" s="8">
        <v>23.08</v>
      </c>
      <c r="U34" s="8">
        <v>68.53</v>
      </c>
      <c r="V34" s="8">
        <v>45.44</v>
      </c>
      <c r="W34" s="8">
        <v>113.97</v>
      </c>
      <c r="X34" s="8"/>
      <c r="Y34" s="8">
        <v>113.97</v>
      </c>
      <c r="Z34" s="8">
        <v>113.97</v>
      </c>
      <c r="AA34" s="8"/>
    </row>
    <row r="35" spans="1:27" x14ac:dyDescent="0.25">
      <c r="A35" s="17" t="s">
        <v>61</v>
      </c>
      <c r="B35" s="8">
        <v>5168.829999999999</v>
      </c>
      <c r="C35" s="8">
        <v>5168.829999999999</v>
      </c>
      <c r="D35" s="8">
        <v>2635.58</v>
      </c>
      <c r="E35" s="8">
        <v>7804.4099999999989</v>
      </c>
      <c r="F35" s="8">
        <v>5040.0800000000008</v>
      </c>
      <c r="G35" s="8">
        <v>12844.49</v>
      </c>
      <c r="H35" s="8">
        <v>3731.6099999999997</v>
      </c>
      <c r="I35" s="8">
        <v>16576.099999999999</v>
      </c>
      <c r="J35" s="8">
        <v>4103.6799999999994</v>
      </c>
      <c r="K35" s="8">
        <v>20679.78</v>
      </c>
      <c r="L35" s="8">
        <v>3861.1699999999996</v>
      </c>
      <c r="M35" s="8">
        <v>24540.949999999997</v>
      </c>
      <c r="N35" s="8">
        <v>3182.95</v>
      </c>
      <c r="O35" s="8">
        <v>27723.899999999998</v>
      </c>
      <c r="P35" s="8">
        <v>5330.28</v>
      </c>
      <c r="Q35" s="8">
        <v>33054.18</v>
      </c>
      <c r="R35" s="8">
        <v>5305.9699999999993</v>
      </c>
      <c r="S35" s="8">
        <v>38360.15</v>
      </c>
      <c r="T35" s="8">
        <v>6790.4099999999989</v>
      </c>
      <c r="U35" s="8">
        <v>45150.559999999998</v>
      </c>
      <c r="V35" s="8">
        <v>5303.2800000000007</v>
      </c>
      <c r="W35" s="8">
        <v>50453.84</v>
      </c>
      <c r="X35" s="8">
        <v>6716.1599999999989</v>
      </c>
      <c r="Y35" s="8">
        <v>57169.999999999993</v>
      </c>
      <c r="Z35" s="8">
        <v>57170</v>
      </c>
      <c r="AA35" s="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
  <sheetViews>
    <sheetView workbookViewId="0">
      <selection activeCell="E9" sqref="E9"/>
    </sheetView>
  </sheetViews>
  <sheetFormatPr defaultRowHeight="13.2" x14ac:dyDescent="0.25"/>
  <cols>
    <col min="1" max="1" width="14.5546875" bestFit="1" customWidth="1"/>
    <col min="2" max="2" width="16.21875" customWidth="1"/>
    <col min="3" max="3" width="17.77734375" customWidth="1"/>
    <col min="4" max="4" width="15.6640625" customWidth="1"/>
    <col min="5" max="5" width="15.44140625" customWidth="1"/>
    <col min="6" max="6" width="6" customWidth="1"/>
    <col min="7" max="7" width="19.5546875" customWidth="1"/>
    <col min="8" max="8" width="8.33203125" customWidth="1"/>
    <col min="9" max="9" width="9" customWidth="1"/>
    <col min="10" max="10" width="6.5546875" customWidth="1"/>
    <col min="11" max="11" width="11.33203125" bestFit="1" customWidth="1"/>
    <col min="12" max="12" width="8.5546875" customWidth="1"/>
    <col min="13" max="13" width="8" customWidth="1"/>
    <col min="14" max="14" width="9.5546875" bestFit="1" customWidth="1"/>
    <col min="15" max="15" width="10.33203125" bestFit="1" customWidth="1"/>
    <col min="16" max="16" width="9.5546875" bestFit="1" customWidth="1"/>
    <col min="17" max="17" width="7" customWidth="1"/>
    <col min="18" max="18" width="13.44140625" bestFit="1" customWidth="1"/>
    <col min="19" max="19" width="8" customWidth="1"/>
    <col min="20" max="20" width="7.44140625" customWidth="1"/>
    <col min="21" max="21" width="13.44140625" bestFit="1" customWidth="1"/>
    <col min="22" max="23" width="11.6640625" bestFit="1" customWidth="1"/>
    <col min="24" max="24" width="8.6640625" customWidth="1"/>
    <col min="25" max="25" width="10" bestFit="1" customWidth="1"/>
    <col min="26" max="26" width="7.44140625" customWidth="1"/>
    <col min="27" max="27" width="8.5546875" customWidth="1"/>
    <col min="28" max="28" width="7" customWidth="1"/>
    <col min="29" max="29" width="11.6640625" bestFit="1" customWidth="1"/>
    <col min="30" max="30" width="7" customWidth="1"/>
    <col min="31" max="31" width="11.33203125" bestFit="1" customWidth="1"/>
  </cols>
  <sheetData>
    <row r="1" spans="1:31" x14ac:dyDescent="0.25">
      <c r="A1" s="6" t="s">
        <v>1</v>
      </c>
      <c r="B1" t="s">
        <v>77</v>
      </c>
    </row>
    <row r="3" spans="1:31" x14ac:dyDescent="0.25">
      <c r="A3" s="6" t="s">
        <v>63</v>
      </c>
      <c r="B3" s="6" t="s">
        <v>62</v>
      </c>
    </row>
    <row r="4" spans="1:31" x14ac:dyDescent="0.25">
      <c r="A4" s="6" t="s">
        <v>60</v>
      </c>
      <c r="B4" t="s">
        <v>8</v>
      </c>
      <c r="C4" t="s">
        <v>10</v>
      </c>
      <c r="D4" t="s">
        <v>55</v>
      </c>
      <c r="E4" t="s">
        <v>59</v>
      </c>
      <c r="F4" t="s">
        <v>57</v>
      </c>
      <c r="G4" t="s">
        <v>11</v>
      </c>
      <c r="H4" t="s">
        <v>12</v>
      </c>
      <c r="I4" t="s">
        <v>49</v>
      </c>
      <c r="J4" t="s">
        <v>52</v>
      </c>
      <c r="K4" t="s">
        <v>43</v>
      </c>
      <c r="L4" t="s">
        <v>50</v>
      </c>
      <c r="M4" t="s">
        <v>48</v>
      </c>
      <c r="N4" t="s">
        <v>45</v>
      </c>
      <c r="O4" t="s">
        <v>13</v>
      </c>
      <c r="P4" t="s">
        <v>53</v>
      </c>
      <c r="Q4" t="s">
        <v>9</v>
      </c>
      <c r="R4" t="s">
        <v>46</v>
      </c>
      <c r="S4" t="s">
        <v>14</v>
      </c>
      <c r="T4" t="s">
        <v>56</v>
      </c>
      <c r="U4" t="s">
        <v>7</v>
      </c>
      <c r="V4" t="s">
        <v>42</v>
      </c>
      <c r="W4" t="s">
        <v>47</v>
      </c>
      <c r="X4" t="s">
        <v>5</v>
      </c>
      <c r="Y4" t="s">
        <v>58</v>
      </c>
      <c r="Z4" t="s">
        <v>51</v>
      </c>
      <c r="AA4" t="s">
        <v>6</v>
      </c>
      <c r="AB4" t="s">
        <v>54</v>
      </c>
      <c r="AC4" t="s">
        <v>44</v>
      </c>
      <c r="AD4" t="s">
        <v>76</v>
      </c>
      <c r="AE4" t="s">
        <v>61</v>
      </c>
    </row>
    <row r="5" spans="1:31" x14ac:dyDescent="0.25">
      <c r="A5" s="9" t="s">
        <v>64</v>
      </c>
      <c r="B5" s="8"/>
      <c r="C5" s="8"/>
      <c r="D5" s="8">
        <v>34.979999999999997</v>
      </c>
      <c r="E5" s="8"/>
      <c r="F5" s="8"/>
      <c r="G5" s="8"/>
      <c r="H5" s="8"/>
      <c r="I5" s="8"/>
      <c r="J5" s="8"/>
      <c r="K5" s="8">
        <v>1284.32</v>
      </c>
      <c r="L5" s="8">
        <v>13.71</v>
      </c>
      <c r="M5" s="8">
        <v>55.699999999999996</v>
      </c>
      <c r="N5" s="8">
        <v>1963.42</v>
      </c>
      <c r="O5" s="8"/>
      <c r="P5" s="8">
        <v>721.5</v>
      </c>
      <c r="Q5" s="8"/>
      <c r="R5" s="8">
        <v>26.25</v>
      </c>
      <c r="S5" s="8"/>
      <c r="T5" s="8"/>
      <c r="U5" s="8">
        <v>55.55</v>
      </c>
      <c r="V5" s="8">
        <v>283.15000000000003</v>
      </c>
      <c r="W5" s="8">
        <v>189.40000000000003</v>
      </c>
      <c r="X5" s="8">
        <v>49.2</v>
      </c>
      <c r="Y5" s="8"/>
      <c r="Z5" s="8">
        <v>29.99</v>
      </c>
      <c r="AA5" s="8">
        <v>450</v>
      </c>
      <c r="AB5" s="8">
        <v>11.66</v>
      </c>
      <c r="AC5" s="8"/>
      <c r="AD5" s="8"/>
      <c r="AE5" s="8">
        <v>5168.829999999999</v>
      </c>
    </row>
    <row r="6" spans="1:31" x14ac:dyDescent="0.25">
      <c r="A6" s="9" t="s">
        <v>65</v>
      </c>
      <c r="B6" s="8">
        <v>153.45999999999998</v>
      </c>
      <c r="C6" s="8"/>
      <c r="D6" s="8">
        <v>9.9499999999999993</v>
      </c>
      <c r="E6" s="8"/>
      <c r="F6" s="8"/>
      <c r="G6" s="8"/>
      <c r="H6" s="8"/>
      <c r="I6" s="8">
        <v>285.5</v>
      </c>
      <c r="J6" s="8"/>
      <c r="K6" s="8">
        <v>198.5</v>
      </c>
      <c r="L6" s="8">
        <v>13.59</v>
      </c>
      <c r="M6" s="8">
        <v>9</v>
      </c>
      <c r="N6" s="8">
        <v>1133.33</v>
      </c>
      <c r="O6" s="8"/>
      <c r="P6" s="8"/>
      <c r="Q6" s="8">
        <v>88.8</v>
      </c>
      <c r="R6" s="8">
        <v>52.489999999999995</v>
      </c>
      <c r="S6" s="8"/>
      <c r="T6" s="8">
        <v>189.95</v>
      </c>
      <c r="U6" s="8">
        <v>64.5</v>
      </c>
      <c r="V6" s="8">
        <v>156.86000000000001</v>
      </c>
      <c r="W6" s="8">
        <v>138</v>
      </c>
      <c r="X6" s="8"/>
      <c r="Y6" s="8"/>
      <c r="Z6" s="8">
        <v>29.99</v>
      </c>
      <c r="AA6" s="8">
        <v>103.78</v>
      </c>
      <c r="AB6" s="8">
        <v>7.88</v>
      </c>
      <c r="AC6" s="8"/>
      <c r="AD6" s="8"/>
      <c r="AE6" s="8">
        <v>2635.58</v>
      </c>
    </row>
    <row r="7" spans="1:31" x14ac:dyDescent="0.25">
      <c r="A7" s="9" t="s">
        <v>66</v>
      </c>
      <c r="B7" s="8"/>
      <c r="C7" s="8">
        <v>3.76</v>
      </c>
      <c r="D7" s="8">
        <v>262.83</v>
      </c>
      <c r="E7" s="8"/>
      <c r="F7" s="8"/>
      <c r="G7" s="8">
        <v>150</v>
      </c>
      <c r="H7" s="8"/>
      <c r="I7" s="8">
        <v>120</v>
      </c>
      <c r="J7" s="8"/>
      <c r="K7" s="8">
        <v>1499.0300000000002</v>
      </c>
      <c r="L7" s="8">
        <v>56.540000000000006</v>
      </c>
      <c r="M7" s="8">
        <v>107.23</v>
      </c>
      <c r="N7" s="8">
        <v>2129.2800000000007</v>
      </c>
      <c r="O7" s="8"/>
      <c r="P7" s="8"/>
      <c r="Q7" s="8"/>
      <c r="R7" s="8">
        <v>207.76</v>
      </c>
      <c r="S7" s="8"/>
      <c r="T7" s="8"/>
      <c r="U7" s="8">
        <v>36</v>
      </c>
      <c r="V7" s="8">
        <v>209.8</v>
      </c>
      <c r="W7" s="8">
        <v>181.39</v>
      </c>
      <c r="X7" s="8">
        <v>31.48</v>
      </c>
      <c r="Y7" s="8"/>
      <c r="Z7" s="8">
        <v>29.99</v>
      </c>
      <c r="AA7" s="8"/>
      <c r="AB7" s="8"/>
      <c r="AC7" s="8">
        <v>14.99</v>
      </c>
      <c r="AD7" s="8"/>
      <c r="AE7" s="8">
        <v>5040.0800000000008</v>
      </c>
    </row>
    <row r="8" spans="1:31" x14ac:dyDescent="0.25">
      <c r="A8" s="9" t="s">
        <v>67</v>
      </c>
      <c r="B8" s="8"/>
      <c r="C8" s="8"/>
      <c r="D8" s="8">
        <v>16.95</v>
      </c>
      <c r="E8" s="8"/>
      <c r="F8" s="8">
        <v>24.68</v>
      </c>
      <c r="G8" s="8"/>
      <c r="H8" s="8">
        <v>293.5</v>
      </c>
      <c r="I8" s="8">
        <v>36</v>
      </c>
      <c r="J8" s="8">
        <v>188</v>
      </c>
      <c r="K8" s="8">
        <v>669.74</v>
      </c>
      <c r="L8" s="8">
        <v>31.93</v>
      </c>
      <c r="M8" s="8">
        <v>107.53</v>
      </c>
      <c r="N8" s="8">
        <v>1561.8700000000001</v>
      </c>
      <c r="O8" s="8"/>
      <c r="P8" s="8"/>
      <c r="Q8" s="8"/>
      <c r="R8" s="8">
        <v>26.25</v>
      </c>
      <c r="S8" s="8"/>
      <c r="T8" s="8"/>
      <c r="U8" s="8">
        <v>97.45</v>
      </c>
      <c r="V8" s="8">
        <v>488.57</v>
      </c>
      <c r="W8" s="8">
        <v>114.81</v>
      </c>
      <c r="X8" s="8"/>
      <c r="Y8" s="8"/>
      <c r="Z8" s="8">
        <v>29.99</v>
      </c>
      <c r="AA8" s="8"/>
      <c r="AB8" s="8">
        <v>44.339999999999996</v>
      </c>
      <c r="AC8" s="8"/>
      <c r="AD8" s="8"/>
      <c r="AE8" s="8">
        <v>3731.6099999999997</v>
      </c>
    </row>
    <row r="9" spans="1:31" x14ac:dyDescent="0.25">
      <c r="A9" s="9" t="s">
        <v>68</v>
      </c>
      <c r="B9" s="8"/>
      <c r="C9" s="8"/>
      <c r="D9" s="8">
        <v>14.85</v>
      </c>
      <c r="E9" s="8"/>
      <c r="F9" s="8"/>
      <c r="G9" s="8"/>
      <c r="H9" s="8">
        <v>164.71</v>
      </c>
      <c r="I9" s="8"/>
      <c r="J9" s="8"/>
      <c r="K9" s="8">
        <v>616.32000000000005</v>
      </c>
      <c r="L9" s="8">
        <v>13.48</v>
      </c>
      <c r="M9" s="8">
        <v>90.03</v>
      </c>
      <c r="N9" s="8">
        <v>1935.15</v>
      </c>
      <c r="O9" s="8"/>
      <c r="P9" s="8"/>
      <c r="Q9" s="8">
        <v>22.97</v>
      </c>
      <c r="R9" s="8">
        <v>421.25</v>
      </c>
      <c r="S9" s="8">
        <v>73.66</v>
      </c>
      <c r="T9" s="8"/>
      <c r="U9" s="8">
        <v>69.900000000000006</v>
      </c>
      <c r="V9" s="8">
        <v>588.34</v>
      </c>
      <c r="W9" s="8"/>
      <c r="X9" s="8"/>
      <c r="Y9" s="8"/>
      <c r="Z9" s="8">
        <v>29.99</v>
      </c>
      <c r="AA9" s="8"/>
      <c r="AB9" s="8">
        <v>17.579999999999998</v>
      </c>
      <c r="AC9" s="8"/>
      <c r="AD9" s="8">
        <v>45.45</v>
      </c>
      <c r="AE9" s="8">
        <v>4103.6799999999994</v>
      </c>
    </row>
    <row r="10" spans="1:31" x14ac:dyDescent="0.25">
      <c r="A10" s="9" t="s">
        <v>69</v>
      </c>
      <c r="B10" s="8"/>
      <c r="C10" s="8"/>
      <c r="D10" s="8">
        <v>216.55</v>
      </c>
      <c r="E10" s="8"/>
      <c r="F10" s="8"/>
      <c r="G10" s="8"/>
      <c r="H10" s="8">
        <v>30</v>
      </c>
      <c r="I10" s="8"/>
      <c r="J10" s="8"/>
      <c r="K10" s="8">
        <v>1367.4900000000002</v>
      </c>
      <c r="L10" s="8">
        <v>12.1</v>
      </c>
      <c r="M10" s="8">
        <v>9</v>
      </c>
      <c r="N10" s="8">
        <v>1662.35</v>
      </c>
      <c r="O10" s="8">
        <v>14.95</v>
      </c>
      <c r="P10" s="8"/>
      <c r="Q10" s="8">
        <v>13.46</v>
      </c>
      <c r="R10" s="8">
        <v>26.25</v>
      </c>
      <c r="S10" s="8">
        <v>143.5</v>
      </c>
      <c r="T10" s="8"/>
      <c r="U10" s="8">
        <v>30.9</v>
      </c>
      <c r="V10" s="8">
        <v>106.83</v>
      </c>
      <c r="W10" s="8">
        <v>227.79</v>
      </c>
      <c r="X10" s="8"/>
      <c r="Y10" s="8"/>
      <c r="Z10" s="8"/>
      <c r="AA10" s="8"/>
      <c r="AB10" s="8"/>
      <c r="AC10" s="8"/>
      <c r="AD10" s="8"/>
      <c r="AE10" s="8">
        <v>3861.1699999999996</v>
      </c>
    </row>
    <row r="11" spans="1:31" x14ac:dyDescent="0.25">
      <c r="A11" s="9" t="s">
        <v>70</v>
      </c>
      <c r="B11" s="8"/>
      <c r="C11" s="8"/>
      <c r="D11" s="8"/>
      <c r="E11" s="8"/>
      <c r="F11" s="8"/>
      <c r="G11" s="8"/>
      <c r="H11" s="8"/>
      <c r="I11" s="8">
        <v>48</v>
      </c>
      <c r="J11" s="8"/>
      <c r="K11" s="8">
        <v>638.57000000000005</v>
      </c>
      <c r="L11" s="8">
        <v>15.93</v>
      </c>
      <c r="M11" s="8">
        <v>41.18</v>
      </c>
      <c r="N11" s="8">
        <v>1628.4500000000003</v>
      </c>
      <c r="O11" s="8"/>
      <c r="P11" s="8"/>
      <c r="Q11" s="8">
        <v>84.19</v>
      </c>
      <c r="R11" s="8">
        <v>16.329999999999998</v>
      </c>
      <c r="S11" s="8"/>
      <c r="T11" s="8"/>
      <c r="U11" s="8">
        <v>72.12</v>
      </c>
      <c r="V11" s="8">
        <v>384.83</v>
      </c>
      <c r="W11" s="8">
        <v>213.44</v>
      </c>
      <c r="X11" s="8"/>
      <c r="Y11" s="8"/>
      <c r="Z11" s="8">
        <v>29.99</v>
      </c>
      <c r="AA11" s="8"/>
      <c r="AB11" s="8">
        <v>9.92</v>
      </c>
      <c r="AC11" s="8"/>
      <c r="AD11" s="8"/>
      <c r="AE11" s="8">
        <v>3182.95</v>
      </c>
    </row>
    <row r="12" spans="1:31" x14ac:dyDescent="0.25">
      <c r="A12" s="9" t="s">
        <v>71</v>
      </c>
      <c r="B12" s="8"/>
      <c r="C12" s="8"/>
      <c r="D12" s="8"/>
      <c r="E12" s="8"/>
      <c r="F12" s="8"/>
      <c r="G12" s="8"/>
      <c r="H12" s="8">
        <v>50.36</v>
      </c>
      <c r="I12" s="8">
        <v>66</v>
      </c>
      <c r="J12" s="8"/>
      <c r="K12" s="8">
        <v>1410.45</v>
      </c>
      <c r="L12" s="8">
        <v>32.340000000000003</v>
      </c>
      <c r="M12" s="8">
        <v>1023.7</v>
      </c>
      <c r="N12" s="8">
        <v>1735.2000000000003</v>
      </c>
      <c r="O12" s="8"/>
      <c r="P12" s="8"/>
      <c r="Q12" s="8">
        <v>6.12</v>
      </c>
      <c r="R12" s="8">
        <v>146.25</v>
      </c>
      <c r="S12" s="8">
        <v>189.14000000000001</v>
      </c>
      <c r="T12" s="8"/>
      <c r="U12" s="8">
        <v>67.099999999999994</v>
      </c>
      <c r="V12" s="8">
        <v>24.160000000000004</v>
      </c>
      <c r="W12" s="8">
        <v>333.28000000000003</v>
      </c>
      <c r="X12" s="8">
        <v>38.79</v>
      </c>
      <c r="Y12" s="8"/>
      <c r="Z12" s="8">
        <v>29.99</v>
      </c>
      <c r="AA12" s="8">
        <v>15</v>
      </c>
      <c r="AB12" s="8"/>
      <c r="AC12" s="8">
        <v>162.39999999999998</v>
      </c>
      <c r="AD12" s="8"/>
      <c r="AE12" s="8">
        <v>5330.28</v>
      </c>
    </row>
    <row r="13" spans="1:31" x14ac:dyDescent="0.25">
      <c r="A13" s="9" t="s">
        <v>72</v>
      </c>
      <c r="B13" s="8"/>
      <c r="C13" s="8"/>
      <c r="D13" s="8"/>
      <c r="E13" s="8"/>
      <c r="F13" s="8"/>
      <c r="G13" s="8"/>
      <c r="H13" s="8">
        <v>147.9</v>
      </c>
      <c r="I13" s="8">
        <v>30</v>
      </c>
      <c r="J13" s="8"/>
      <c r="K13" s="8">
        <v>1153.0400000000002</v>
      </c>
      <c r="L13" s="8">
        <v>30.4</v>
      </c>
      <c r="M13" s="8">
        <v>398.2</v>
      </c>
      <c r="N13" s="8">
        <v>2095.1800000000003</v>
      </c>
      <c r="O13" s="8"/>
      <c r="P13" s="8"/>
      <c r="Q13" s="8">
        <v>4.95</v>
      </c>
      <c r="R13" s="8">
        <v>802.56999999999994</v>
      </c>
      <c r="S13" s="8">
        <v>4.95</v>
      </c>
      <c r="T13" s="8">
        <v>5.86</v>
      </c>
      <c r="U13" s="8">
        <v>54.45</v>
      </c>
      <c r="V13" s="8">
        <v>16.97</v>
      </c>
      <c r="W13" s="8">
        <v>365.74</v>
      </c>
      <c r="X13" s="8"/>
      <c r="Y13" s="8">
        <v>60.83</v>
      </c>
      <c r="Z13" s="8">
        <v>29.99</v>
      </c>
      <c r="AA13" s="8"/>
      <c r="AB13" s="8">
        <v>104.94</v>
      </c>
      <c r="AC13" s="8"/>
      <c r="AD13" s="8"/>
      <c r="AE13" s="8">
        <v>5305.9699999999993</v>
      </c>
    </row>
    <row r="14" spans="1:31" x14ac:dyDescent="0.25">
      <c r="A14" s="9" t="s">
        <v>73</v>
      </c>
      <c r="B14" s="8"/>
      <c r="C14" s="8"/>
      <c r="D14" s="8"/>
      <c r="E14" s="8"/>
      <c r="F14" s="8"/>
      <c r="G14" s="8"/>
      <c r="H14" s="8">
        <v>499.56</v>
      </c>
      <c r="I14" s="8">
        <v>187.55</v>
      </c>
      <c r="J14" s="8">
        <v>278</v>
      </c>
      <c r="K14" s="8">
        <v>1437.94</v>
      </c>
      <c r="L14" s="8">
        <v>14.47</v>
      </c>
      <c r="M14" s="8">
        <v>281</v>
      </c>
      <c r="N14" s="8">
        <v>1844.1399999999999</v>
      </c>
      <c r="O14" s="8"/>
      <c r="P14" s="8"/>
      <c r="Q14" s="8">
        <v>109.9</v>
      </c>
      <c r="R14" s="8">
        <v>152</v>
      </c>
      <c r="S14" s="8">
        <v>682.5</v>
      </c>
      <c r="T14" s="8"/>
      <c r="U14" s="8">
        <v>75.8</v>
      </c>
      <c r="V14" s="8">
        <v>609.16</v>
      </c>
      <c r="W14" s="8">
        <v>181.71</v>
      </c>
      <c r="X14" s="8"/>
      <c r="Y14" s="8"/>
      <c r="Z14" s="8"/>
      <c r="AA14" s="8">
        <v>375.9</v>
      </c>
      <c r="AB14" s="8">
        <v>37.700000000000003</v>
      </c>
      <c r="AC14" s="8"/>
      <c r="AD14" s="8">
        <v>23.08</v>
      </c>
      <c r="AE14" s="8">
        <v>6790.4099999999989</v>
      </c>
    </row>
    <row r="15" spans="1:31" x14ac:dyDescent="0.25">
      <c r="A15" s="9" t="s">
        <v>74</v>
      </c>
      <c r="B15" s="8"/>
      <c r="C15" s="8"/>
      <c r="D15" s="8"/>
      <c r="E15" s="8">
        <v>45.25</v>
      </c>
      <c r="F15" s="8"/>
      <c r="G15" s="8"/>
      <c r="H15" s="8">
        <v>786.84</v>
      </c>
      <c r="I15" s="8">
        <v>201.85</v>
      </c>
      <c r="J15" s="8"/>
      <c r="K15" s="8">
        <v>361.35000000000008</v>
      </c>
      <c r="L15" s="8">
        <v>92.149999999999991</v>
      </c>
      <c r="M15" s="8">
        <v>957.05</v>
      </c>
      <c r="N15" s="8">
        <v>1547.95</v>
      </c>
      <c r="O15" s="8"/>
      <c r="P15" s="8"/>
      <c r="Q15" s="8">
        <v>46.5</v>
      </c>
      <c r="R15" s="8"/>
      <c r="S15" s="8">
        <v>20.5</v>
      </c>
      <c r="T15" s="8"/>
      <c r="U15" s="8">
        <v>82</v>
      </c>
      <c r="V15" s="8">
        <v>298.60999999999996</v>
      </c>
      <c r="W15" s="8">
        <v>318.64999999999998</v>
      </c>
      <c r="X15" s="8">
        <v>17.809999999999999</v>
      </c>
      <c r="Y15" s="8">
        <v>142.52000000000001</v>
      </c>
      <c r="Z15" s="8"/>
      <c r="AA15" s="8">
        <v>338.81</v>
      </c>
      <c r="AB15" s="8"/>
      <c r="AC15" s="8"/>
      <c r="AD15" s="8">
        <v>45.44</v>
      </c>
      <c r="AE15" s="8">
        <v>5303.2800000000007</v>
      </c>
    </row>
    <row r="16" spans="1:31" x14ac:dyDescent="0.25">
      <c r="A16" s="9" t="s">
        <v>75</v>
      </c>
      <c r="B16" s="8"/>
      <c r="C16" s="8"/>
      <c r="D16" s="8"/>
      <c r="E16" s="8">
        <v>239.87</v>
      </c>
      <c r="F16" s="8"/>
      <c r="G16" s="8"/>
      <c r="H16" s="8">
        <v>334.8</v>
      </c>
      <c r="I16" s="8">
        <v>56</v>
      </c>
      <c r="J16" s="8"/>
      <c r="K16" s="8">
        <v>203.60999999999999</v>
      </c>
      <c r="L16" s="8">
        <v>76.260000000000005</v>
      </c>
      <c r="M16" s="8">
        <v>738.3599999999999</v>
      </c>
      <c r="N16" s="8">
        <v>1669.9699999999998</v>
      </c>
      <c r="O16" s="8">
        <v>52.95</v>
      </c>
      <c r="P16" s="8"/>
      <c r="Q16" s="8">
        <v>9.9</v>
      </c>
      <c r="R16" s="8">
        <v>268</v>
      </c>
      <c r="S16" s="8"/>
      <c r="T16" s="8"/>
      <c r="U16" s="8">
        <v>65.900000000000006</v>
      </c>
      <c r="V16" s="8">
        <v>206.63</v>
      </c>
      <c r="W16" s="8">
        <v>60.1</v>
      </c>
      <c r="X16" s="8"/>
      <c r="Y16" s="8">
        <v>60.74</v>
      </c>
      <c r="Z16" s="8"/>
      <c r="AA16" s="8">
        <v>2645.1199999999994</v>
      </c>
      <c r="AB16" s="8">
        <v>27.95</v>
      </c>
      <c r="AC16" s="8"/>
      <c r="AD16" s="8"/>
      <c r="AE16" s="8">
        <v>6716.1599999999989</v>
      </c>
    </row>
    <row r="17" spans="1:31" x14ac:dyDescent="0.25">
      <c r="A17" s="9" t="s">
        <v>61</v>
      </c>
      <c r="B17" s="8">
        <v>153.45999999999998</v>
      </c>
      <c r="C17" s="8">
        <v>3.76</v>
      </c>
      <c r="D17" s="8">
        <v>556.11</v>
      </c>
      <c r="E17" s="8">
        <v>285.12</v>
      </c>
      <c r="F17" s="8">
        <v>24.68</v>
      </c>
      <c r="G17" s="8">
        <v>150</v>
      </c>
      <c r="H17" s="8">
        <v>2307.67</v>
      </c>
      <c r="I17" s="8">
        <v>1030.9000000000001</v>
      </c>
      <c r="J17" s="8">
        <v>466</v>
      </c>
      <c r="K17" s="8">
        <v>10840.36</v>
      </c>
      <c r="L17" s="8">
        <v>402.9</v>
      </c>
      <c r="M17" s="8">
        <v>3817.9799999999996</v>
      </c>
      <c r="N17" s="8">
        <v>20906.290000000005</v>
      </c>
      <c r="O17" s="8">
        <v>67.900000000000006</v>
      </c>
      <c r="P17" s="8">
        <v>721.5</v>
      </c>
      <c r="Q17" s="8">
        <v>386.78999999999996</v>
      </c>
      <c r="R17" s="8">
        <v>2145.4</v>
      </c>
      <c r="S17" s="8">
        <v>1114.25</v>
      </c>
      <c r="T17" s="8">
        <v>195.81</v>
      </c>
      <c r="U17" s="8">
        <v>771.67</v>
      </c>
      <c r="V17" s="8">
        <v>3373.91</v>
      </c>
      <c r="W17" s="8">
        <v>2324.31</v>
      </c>
      <c r="X17" s="8">
        <v>137.28</v>
      </c>
      <c r="Y17" s="8">
        <v>264.09000000000003</v>
      </c>
      <c r="Z17" s="8">
        <v>239.92000000000002</v>
      </c>
      <c r="AA17" s="8">
        <v>3928.6099999999997</v>
      </c>
      <c r="AB17" s="8">
        <v>261.96999999999997</v>
      </c>
      <c r="AC17" s="8">
        <v>177.39</v>
      </c>
      <c r="AD17" s="8">
        <v>113.97</v>
      </c>
      <c r="AE17" s="8">
        <v>57169.999999999993</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50"/>
  <sheetViews>
    <sheetView workbookViewId="0">
      <selection activeCell="B14" sqref="B14"/>
    </sheetView>
  </sheetViews>
  <sheetFormatPr defaultRowHeight="13.2" x14ac:dyDescent="0.25"/>
  <cols>
    <col min="1" max="1" width="13.33203125" bestFit="1" customWidth="1"/>
    <col min="2" max="2" width="14.5546875" bestFit="1" customWidth="1"/>
  </cols>
  <sheetData>
    <row r="3" spans="1:2" x14ac:dyDescent="0.25">
      <c r="A3" s="6" t="s">
        <v>60</v>
      </c>
      <c r="B3" t="s">
        <v>63</v>
      </c>
    </row>
    <row r="4" spans="1:2" x14ac:dyDescent="0.25">
      <c r="A4" s="22" t="s">
        <v>97</v>
      </c>
      <c r="B4" s="8">
        <v>860.57</v>
      </c>
    </row>
    <row r="5" spans="1:2" x14ac:dyDescent="0.25">
      <c r="A5" s="22" t="s">
        <v>98</v>
      </c>
      <c r="B5" s="8">
        <v>2868.5399999999995</v>
      </c>
    </row>
    <row r="6" spans="1:2" x14ac:dyDescent="0.25">
      <c r="A6" s="22" t="s">
        <v>99</v>
      </c>
      <c r="B6" s="8">
        <v>3132.9999999999995</v>
      </c>
    </row>
    <row r="7" spans="1:2" x14ac:dyDescent="0.25">
      <c r="A7" s="22" t="s">
        <v>100</v>
      </c>
      <c r="B7" s="8">
        <v>2378.27</v>
      </c>
    </row>
    <row r="8" spans="1:2" x14ac:dyDescent="0.25">
      <c r="A8" s="22" t="s">
        <v>101</v>
      </c>
      <c r="B8" s="8">
        <v>3302.1400000000003</v>
      </c>
    </row>
    <row r="9" spans="1:2" x14ac:dyDescent="0.25">
      <c r="A9" s="22" t="s">
        <v>102</v>
      </c>
      <c r="B9" s="8">
        <v>2734.76</v>
      </c>
    </row>
    <row r="10" spans="1:2" x14ac:dyDescent="0.25">
      <c r="A10" s="22" t="s">
        <v>103</v>
      </c>
      <c r="B10" s="8">
        <v>2735.5</v>
      </c>
    </row>
    <row r="11" spans="1:2" x14ac:dyDescent="0.25">
      <c r="A11" s="22" t="s">
        <v>104</v>
      </c>
      <c r="B11" s="8">
        <v>2244.34</v>
      </c>
    </row>
    <row r="12" spans="1:2" x14ac:dyDescent="0.25">
      <c r="A12" s="22" t="s">
        <v>105</v>
      </c>
      <c r="B12" s="8">
        <v>2034.3499999999997</v>
      </c>
    </row>
    <row r="13" spans="1:2" x14ac:dyDescent="0.25">
      <c r="A13" s="22" t="s">
        <v>106</v>
      </c>
      <c r="B13" s="8">
        <v>1623.5200000000002</v>
      </c>
    </row>
    <row r="14" spans="1:2" x14ac:dyDescent="0.25">
      <c r="A14" s="22" t="s">
        <v>107</v>
      </c>
      <c r="B14" s="8">
        <v>2409.25</v>
      </c>
    </row>
    <row r="15" spans="1:2" x14ac:dyDescent="0.25">
      <c r="A15" s="22" t="s">
        <v>108</v>
      </c>
      <c r="B15" s="8">
        <v>2652.6000000000004</v>
      </c>
    </row>
    <row r="16" spans="1:2" x14ac:dyDescent="0.25">
      <c r="A16" s="22" t="s">
        <v>109</v>
      </c>
      <c r="B16" s="8">
        <v>1860.59</v>
      </c>
    </row>
    <row r="17" spans="1:2" x14ac:dyDescent="0.25">
      <c r="A17" s="22" t="s">
        <v>110</v>
      </c>
      <c r="B17" s="8">
        <v>1087.6500000000001</v>
      </c>
    </row>
    <row r="18" spans="1:2" x14ac:dyDescent="0.25">
      <c r="A18" s="22" t="s">
        <v>111</v>
      </c>
      <c r="B18" s="8">
        <v>1456.8400000000001</v>
      </c>
    </row>
    <row r="19" spans="1:2" x14ac:dyDescent="0.25">
      <c r="A19" s="22" t="s">
        <v>112</v>
      </c>
      <c r="B19" s="8">
        <v>1853.5099999999998</v>
      </c>
    </row>
    <row r="20" spans="1:2" x14ac:dyDescent="0.25">
      <c r="A20" s="22" t="s">
        <v>113</v>
      </c>
      <c r="B20" s="8">
        <v>998.37</v>
      </c>
    </row>
    <row r="21" spans="1:2" x14ac:dyDescent="0.25">
      <c r="A21" s="22" t="s">
        <v>114</v>
      </c>
      <c r="B21" s="8">
        <v>1580.4900000000002</v>
      </c>
    </row>
    <row r="22" spans="1:2" x14ac:dyDescent="0.25">
      <c r="A22" s="22" t="s">
        <v>115</v>
      </c>
      <c r="B22" s="8">
        <v>2045.8600000000001</v>
      </c>
    </row>
    <row r="23" spans="1:2" x14ac:dyDescent="0.25">
      <c r="A23" s="22" t="s">
        <v>116</v>
      </c>
      <c r="B23" s="8">
        <v>1550.68</v>
      </c>
    </row>
    <row r="24" spans="1:2" x14ac:dyDescent="0.25">
      <c r="A24" s="22" t="s">
        <v>117</v>
      </c>
      <c r="B24" s="8">
        <v>1023.1800000000001</v>
      </c>
    </row>
    <row r="25" spans="1:2" x14ac:dyDescent="0.25">
      <c r="A25" s="22" t="s">
        <v>118</v>
      </c>
      <c r="B25" s="8">
        <v>855.34</v>
      </c>
    </row>
    <row r="26" spans="1:2" x14ac:dyDescent="0.25">
      <c r="A26" s="22" t="s">
        <v>119</v>
      </c>
      <c r="B26" s="8">
        <v>452.96000000000004</v>
      </c>
    </row>
    <row r="27" spans="1:2" x14ac:dyDescent="0.25">
      <c r="A27" s="22" t="s">
        <v>120</v>
      </c>
      <c r="B27" s="8">
        <v>703.88</v>
      </c>
    </row>
    <row r="28" spans="1:2" x14ac:dyDescent="0.25">
      <c r="A28" s="22" t="s">
        <v>121</v>
      </c>
      <c r="B28" s="8">
        <v>242.96</v>
      </c>
    </row>
    <row r="29" spans="1:2" x14ac:dyDescent="0.25">
      <c r="A29" s="22" t="s">
        <v>122</v>
      </c>
      <c r="B29" s="8">
        <v>530.82999999999993</v>
      </c>
    </row>
    <row r="30" spans="1:2" x14ac:dyDescent="0.25">
      <c r="A30" s="22" t="s">
        <v>123</v>
      </c>
      <c r="B30" s="8">
        <v>278</v>
      </c>
    </row>
    <row r="31" spans="1:2" x14ac:dyDescent="0.25">
      <c r="A31" s="22" t="s">
        <v>124</v>
      </c>
      <c r="B31" s="8">
        <v>563.54999999999995</v>
      </c>
    </row>
    <row r="32" spans="1:2" x14ac:dyDescent="0.25">
      <c r="A32" s="22" t="s">
        <v>125</v>
      </c>
      <c r="B32" s="8">
        <v>293.99</v>
      </c>
    </row>
    <row r="33" spans="1:2" x14ac:dyDescent="0.25">
      <c r="A33" s="22" t="s">
        <v>126</v>
      </c>
      <c r="B33" s="8">
        <v>301.45999999999998</v>
      </c>
    </row>
    <row r="34" spans="1:2" x14ac:dyDescent="0.25">
      <c r="A34" s="22" t="s">
        <v>127</v>
      </c>
      <c r="B34" s="8">
        <v>631.18000000000006</v>
      </c>
    </row>
    <row r="35" spans="1:2" x14ac:dyDescent="0.25">
      <c r="A35" s="22" t="s">
        <v>128</v>
      </c>
      <c r="B35" s="8">
        <v>333.76</v>
      </c>
    </row>
    <row r="36" spans="1:2" x14ac:dyDescent="0.25">
      <c r="A36" s="22" t="s">
        <v>129</v>
      </c>
      <c r="B36" s="8">
        <v>355</v>
      </c>
    </row>
    <row r="37" spans="1:2" x14ac:dyDescent="0.25">
      <c r="A37" s="22" t="s">
        <v>130</v>
      </c>
      <c r="B37" s="8">
        <v>395</v>
      </c>
    </row>
    <row r="38" spans="1:2" x14ac:dyDescent="0.25">
      <c r="A38" s="22" t="s">
        <v>131</v>
      </c>
      <c r="B38" s="8">
        <v>436.5</v>
      </c>
    </row>
    <row r="39" spans="1:2" x14ac:dyDescent="0.25">
      <c r="A39" s="22" t="s">
        <v>132</v>
      </c>
      <c r="B39" s="8">
        <v>450</v>
      </c>
    </row>
    <row r="40" spans="1:2" x14ac:dyDescent="0.25">
      <c r="A40" s="22" t="s">
        <v>133</v>
      </c>
      <c r="B40" s="8">
        <v>462</v>
      </c>
    </row>
    <row r="41" spans="1:2" x14ac:dyDescent="0.25">
      <c r="A41" s="22" t="s">
        <v>134</v>
      </c>
      <c r="B41" s="8">
        <v>477.11</v>
      </c>
    </row>
    <row r="42" spans="1:2" x14ac:dyDescent="0.25">
      <c r="A42" s="22" t="s">
        <v>135</v>
      </c>
      <c r="B42" s="8">
        <v>561</v>
      </c>
    </row>
    <row r="43" spans="1:2" x14ac:dyDescent="0.25">
      <c r="A43" s="22" t="s">
        <v>136</v>
      </c>
      <c r="B43" s="8">
        <v>1257.67</v>
      </c>
    </row>
    <row r="44" spans="1:2" x14ac:dyDescent="0.25">
      <c r="A44" s="22" t="s">
        <v>137</v>
      </c>
      <c r="B44" s="8">
        <v>682.5</v>
      </c>
    </row>
    <row r="45" spans="1:2" x14ac:dyDescent="0.25">
      <c r="A45" s="22" t="s">
        <v>138</v>
      </c>
      <c r="B45" s="8">
        <v>721.5</v>
      </c>
    </row>
    <row r="46" spans="1:2" x14ac:dyDescent="0.25">
      <c r="A46" s="22" t="s">
        <v>139</v>
      </c>
      <c r="B46" s="8">
        <v>871.35</v>
      </c>
    </row>
    <row r="47" spans="1:2" x14ac:dyDescent="0.25">
      <c r="A47" s="22" t="s">
        <v>140</v>
      </c>
      <c r="B47" s="8">
        <v>926.4</v>
      </c>
    </row>
    <row r="48" spans="1:2" x14ac:dyDescent="0.25">
      <c r="A48" s="22" t="s">
        <v>141</v>
      </c>
      <c r="B48" s="8">
        <v>957.05</v>
      </c>
    </row>
    <row r="49" spans="1:2" x14ac:dyDescent="0.25">
      <c r="A49" s="22" t="s">
        <v>142</v>
      </c>
      <c r="B49" s="8">
        <v>995</v>
      </c>
    </row>
    <row r="50" spans="1:2" x14ac:dyDescent="0.25">
      <c r="A50" s="22" t="s">
        <v>61</v>
      </c>
      <c r="B50" s="8">
        <v>57170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166"/>
  <sheetViews>
    <sheetView workbookViewId="0">
      <selection activeCell="F9" sqref="F9"/>
    </sheetView>
  </sheetViews>
  <sheetFormatPr defaultRowHeight="13.2" x14ac:dyDescent="0.25"/>
  <cols>
    <col min="1" max="1" width="26.109375" bestFit="1" customWidth="1"/>
    <col min="2" max="2" width="22" bestFit="1" customWidth="1"/>
    <col min="3" max="14" width="8" bestFit="1" customWidth="1"/>
    <col min="15" max="15" width="11.33203125" bestFit="1" customWidth="1"/>
  </cols>
  <sheetData>
    <row r="3" spans="1:15" x14ac:dyDescent="0.25">
      <c r="A3" s="6" t="s">
        <v>63</v>
      </c>
      <c r="C3" s="6" t="s">
        <v>0</v>
      </c>
    </row>
    <row r="4" spans="1:15" x14ac:dyDescent="0.25">
      <c r="A4" s="6" t="s">
        <v>3</v>
      </c>
      <c r="B4" s="6" t="s">
        <v>1</v>
      </c>
      <c r="C4" s="19" t="s">
        <v>64</v>
      </c>
      <c r="D4" s="19" t="s">
        <v>65</v>
      </c>
      <c r="E4" s="19" t="s">
        <v>66</v>
      </c>
      <c r="F4" s="19" t="s">
        <v>67</v>
      </c>
      <c r="G4" s="19" t="s">
        <v>68</v>
      </c>
      <c r="H4" s="19" t="s">
        <v>69</v>
      </c>
      <c r="I4" s="19" t="s">
        <v>70</v>
      </c>
      <c r="J4" s="19" t="s">
        <v>71</v>
      </c>
      <c r="K4" s="19" t="s">
        <v>72</v>
      </c>
      <c r="L4" s="19" t="s">
        <v>73</v>
      </c>
      <c r="M4" s="19" t="s">
        <v>74</v>
      </c>
      <c r="N4" s="19" t="s">
        <v>75</v>
      </c>
      <c r="O4" s="19" t="s">
        <v>61</v>
      </c>
    </row>
    <row r="5" spans="1:15" x14ac:dyDescent="0.25">
      <c r="A5" t="s">
        <v>8</v>
      </c>
      <c r="B5" t="s">
        <v>16</v>
      </c>
      <c r="C5" s="8"/>
      <c r="D5" s="8">
        <v>153.45999999999998</v>
      </c>
      <c r="E5" s="8"/>
      <c r="F5" s="8"/>
      <c r="G5" s="8"/>
      <c r="H5" s="8"/>
      <c r="I5" s="8"/>
      <c r="J5" s="8"/>
      <c r="K5" s="8"/>
      <c r="L5" s="8"/>
      <c r="M5" s="8"/>
      <c r="N5" s="8"/>
      <c r="O5" s="8">
        <v>153.45999999999998</v>
      </c>
    </row>
    <row r="6" spans="1:15" x14ac:dyDescent="0.25">
      <c r="A6" t="s">
        <v>10</v>
      </c>
      <c r="B6" t="s">
        <v>32</v>
      </c>
      <c r="C6" s="8"/>
      <c r="D6" s="8"/>
      <c r="E6" s="8">
        <v>3.76</v>
      </c>
      <c r="F6" s="8"/>
      <c r="G6" s="8"/>
      <c r="H6" s="8"/>
      <c r="I6" s="8"/>
      <c r="J6" s="8"/>
      <c r="K6" s="8"/>
      <c r="L6" s="8"/>
      <c r="M6" s="8"/>
      <c r="N6" s="8"/>
      <c r="O6" s="8">
        <v>3.76</v>
      </c>
    </row>
    <row r="7" spans="1:15" x14ac:dyDescent="0.25">
      <c r="A7" t="s">
        <v>55</v>
      </c>
      <c r="B7" t="s">
        <v>17</v>
      </c>
      <c r="C7" s="8"/>
      <c r="D7" s="8">
        <v>9.9499999999999993</v>
      </c>
      <c r="E7" s="8"/>
      <c r="F7" s="8">
        <v>16.95</v>
      </c>
      <c r="G7" s="8"/>
      <c r="H7" s="8"/>
      <c r="I7" s="8"/>
      <c r="J7" s="8"/>
      <c r="K7" s="8"/>
      <c r="L7" s="8"/>
      <c r="M7" s="8"/>
      <c r="N7" s="8"/>
      <c r="O7" s="8">
        <v>26.9</v>
      </c>
    </row>
    <row r="8" spans="1:15" x14ac:dyDescent="0.25">
      <c r="B8" t="s">
        <v>41</v>
      </c>
      <c r="C8" s="8"/>
      <c r="D8" s="8"/>
      <c r="E8" s="8"/>
      <c r="F8" s="8"/>
      <c r="G8" s="8">
        <v>14.85</v>
      </c>
      <c r="H8" s="8"/>
      <c r="I8" s="8"/>
      <c r="J8" s="8"/>
      <c r="K8" s="8"/>
      <c r="L8" s="8"/>
      <c r="M8" s="8"/>
      <c r="N8" s="8"/>
      <c r="O8" s="8">
        <v>14.85</v>
      </c>
    </row>
    <row r="9" spans="1:15" x14ac:dyDescent="0.25">
      <c r="B9" t="s">
        <v>36</v>
      </c>
      <c r="C9" s="8">
        <v>34.979999999999997</v>
      </c>
      <c r="D9" s="8"/>
      <c r="E9" s="8">
        <v>262.83</v>
      </c>
      <c r="F9" s="8"/>
      <c r="G9" s="8"/>
      <c r="H9" s="8">
        <v>216.55</v>
      </c>
      <c r="I9" s="8"/>
      <c r="J9" s="8"/>
      <c r="K9" s="8"/>
      <c r="L9" s="8"/>
      <c r="M9" s="8"/>
      <c r="N9" s="8"/>
      <c r="O9" s="8">
        <v>514.36</v>
      </c>
    </row>
    <row r="10" spans="1:15" x14ac:dyDescent="0.25">
      <c r="A10" t="s">
        <v>59</v>
      </c>
      <c r="B10" t="s">
        <v>37</v>
      </c>
      <c r="C10" s="8"/>
      <c r="D10" s="8"/>
      <c r="E10" s="8"/>
      <c r="F10" s="8"/>
      <c r="G10" s="8"/>
      <c r="H10" s="8"/>
      <c r="I10" s="8"/>
      <c r="J10" s="8"/>
      <c r="K10" s="8"/>
      <c r="L10" s="8"/>
      <c r="M10" s="8">
        <v>45.25</v>
      </c>
      <c r="N10" s="8">
        <v>239.87</v>
      </c>
      <c r="O10" s="8">
        <v>285.12</v>
      </c>
    </row>
    <row r="11" spans="1:15" x14ac:dyDescent="0.25">
      <c r="A11" t="s">
        <v>57</v>
      </c>
      <c r="B11" t="s">
        <v>19</v>
      </c>
      <c r="C11" s="8"/>
      <c r="D11" s="8"/>
      <c r="E11" s="8"/>
      <c r="F11" s="8">
        <v>24.68</v>
      </c>
      <c r="G11" s="8"/>
      <c r="H11" s="8"/>
      <c r="I11" s="8"/>
      <c r="J11" s="8"/>
      <c r="K11" s="8"/>
      <c r="L11" s="8"/>
      <c r="M11" s="8"/>
      <c r="N11" s="8"/>
      <c r="O11" s="8">
        <v>24.68</v>
      </c>
    </row>
    <row r="12" spans="1:15" x14ac:dyDescent="0.25">
      <c r="A12" t="s">
        <v>11</v>
      </c>
      <c r="B12" t="s">
        <v>15</v>
      </c>
      <c r="C12" s="8"/>
      <c r="D12" s="8"/>
      <c r="E12" s="8">
        <v>100</v>
      </c>
      <c r="F12" s="8"/>
      <c r="G12" s="8"/>
      <c r="H12" s="8"/>
      <c r="I12" s="8"/>
      <c r="J12" s="8"/>
      <c r="K12" s="8"/>
      <c r="L12" s="8"/>
      <c r="M12" s="8"/>
      <c r="N12" s="8"/>
      <c r="O12" s="8">
        <v>100</v>
      </c>
    </row>
    <row r="13" spans="1:15" x14ac:dyDescent="0.25">
      <c r="B13" t="s">
        <v>16</v>
      </c>
      <c r="C13" s="8"/>
      <c r="D13" s="8"/>
      <c r="E13" s="8">
        <v>50</v>
      </c>
      <c r="F13" s="8"/>
      <c r="G13" s="8"/>
      <c r="H13" s="8"/>
      <c r="I13" s="8"/>
      <c r="J13" s="8"/>
      <c r="K13" s="8"/>
      <c r="L13" s="8"/>
      <c r="M13" s="8"/>
      <c r="N13" s="8"/>
      <c r="O13" s="8">
        <v>50</v>
      </c>
    </row>
    <row r="14" spans="1:15" x14ac:dyDescent="0.25">
      <c r="A14" t="s">
        <v>12</v>
      </c>
      <c r="B14" t="s">
        <v>15</v>
      </c>
      <c r="C14" s="8"/>
      <c r="D14" s="8"/>
      <c r="E14" s="8"/>
      <c r="F14" s="8"/>
      <c r="G14" s="8"/>
      <c r="H14" s="8"/>
      <c r="I14" s="8"/>
      <c r="J14" s="8"/>
      <c r="K14" s="8"/>
      <c r="L14" s="8">
        <v>18.95</v>
      </c>
      <c r="M14" s="8"/>
      <c r="N14" s="8"/>
      <c r="O14" s="8">
        <v>18.95</v>
      </c>
    </row>
    <row r="15" spans="1:15" x14ac:dyDescent="0.25">
      <c r="B15" t="s">
        <v>17</v>
      </c>
      <c r="C15" s="8"/>
      <c r="D15" s="8"/>
      <c r="E15" s="8"/>
      <c r="F15" s="8">
        <v>17.829999999999998</v>
      </c>
      <c r="G15" s="8"/>
      <c r="H15" s="8"/>
      <c r="I15" s="8"/>
      <c r="J15" s="8"/>
      <c r="K15" s="8"/>
      <c r="L15" s="8"/>
      <c r="M15" s="8"/>
      <c r="N15" s="8"/>
      <c r="O15" s="8">
        <v>17.829999999999998</v>
      </c>
    </row>
    <row r="16" spans="1:15" x14ac:dyDescent="0.25">
      <c r="B16" t="s">
        <v>20</v>
      </c>
      <c r="C16" s="8"/>
      <c r="D16" s="8"/>
      <c r="E16" s="8"/>
      <c r="F16" s="8"/>
      <c r="G16" s="8"/>
      <c r="H16" s="8"/>
      <c r="I16" s="8"/>
      <c r="J16" s="8"/>
      <c r="K16" s="8">
        <v>147.9</v>
      </c>
      <c r="L16" s="8"/>
      <c r="M16" s="8">
        <v>114</v>
      </c>
      <c r="N16" s="8"/>
      <c r="O16" s="8">
        <v>261.89999999999998</v>
      </c>
    </row>
    <row r="17" spans="1:15" x14ac:dyDescent="0.25">
      <c r="B17" t="s">
        <v>24</v>
      </c>
      <c r="C17" s="8"/>
      <c r="D17" s="8"/>
      <c r="E17" s="8"/>
      <c r="F17" s="8">
        <v>173.9</v>
      </c>
      <c r="G17" s="8"/>
      <c r="H17" s="8"/>
      <c r="I17" s="8"/>
      <c r="J17" s="8"/>
      <c r="K17" s="8"/>
      <c r="L17" s="8">
        <v>47.95</v>
      </c>
      <c r="M17" s="8"/>
      <c r="N17" s="8"/>
      <c r="O17" s="8">
        <v>221.85000000000002</v>
      </c>
    </row>
    <row r="18" spans="1:15" x14ac:dyDescent="0.25">
      <c r="B18" t="s">
        <v>22</v>
      </c>
      <c r="C18" s="8"/>
      <c r="D18" s="8"/>
      <c r="E18" s="8"/>
      <c r="F18" s="8">
        <v>101.77</v>
      </c>
      <c r="G18" s="8"/>
      <c r="H18" s="8"/>
      <c r="I18" s="8"/>
      <c r="J18" s="8"/>
      <c r="K18" s="8"/>
      <c r="L18" s="8"/>
      <c r="M18" s="8"/>
      <c r="N18" s="8"/>
      <c r="O18" s="8">
        <v>101.77</v>
      </c>
    </row>
    <row r="19" spans="1:15" x14ac:dyDescent="0.25">
      <c r="B19" t="s">
        <v>25</v>
      </c>
      <c r="C19" s="8"/>
      <c r="D19" s="8"/>
      <c r="E19" s="8"/>
      <c r="F19" s="8"/>
      <c r="G19" s="8"/>
      <c r="H19" s="8"/>
      <c r="I19" s="8"/>
      <c r="J19" s="8"/>
      <c r="K19" s="8"/>
      <c r="L19" s="8"/>
      <c r="M19" s="8"/>
      <c r="N19" s="8">
        <v>9.26</v>
      </c>
      <c r="O19" s="8">
        <v>9.26</v>
      </c>
    </row>
    <row r="20" spans="1:15" x14ac:dyDescent="0.25">
      <c r="B20" t="s">
        <v>26</v>
      </c>
      <c r="C20" s="8"/>
      <c r="D20" s="8"/>
      <c r="E20" s="8"/>
      <c r="F20" s="8"/>
      <c r="G20" s="8"/>
      <c r="H20" s="8"/>
      <c r="I20" s="8"/>
      <c r="J20" s="8"/>
      <c r="K20" s="8"/>
      <c r="L20" s="8">
        <v>120.63</v>
      </c>
      <c r="M20" s="8">
        <v>487.01000000000005</v>
      </c>
      <c r="N20" s="8">
        <v>325.54000000000002</v>
      </c>
      <c r="O20" s="8">
        <v>933.18000000000006</v>
      </c>
    </row>
    <row r="21" spans="1:15" x14ac:dyDescent="0.25">
      <c r="B21" t="s">
        <v>28</v>
      </c>
      <c r="C21" s="8"/>
      <c r="D21" s="8"/>
      <c r="E21" s="8"/>
      <c r="F21" s="8"/>
      <c r="G21" s="8">
        <v>164.71</v>
      </c>
      <c r="H21" s="8"/>
      <c r="I21" s="8"/>
      <c r="J21" s="8"/>
      <c r="K21" s="8"/>
      <c r="L21" s="8"/>
      <c r="M21" s="8"/>
      <c r="N21" s="8"/>
      <c r="O21" s="8">
        <v>164.71</v>
      </c>
    </row>
    <row r="22" spans="1:15" x14ac:dyDescent="0.25">
      <c r="B22" t="s">
        <v>29</v>
      </c>
      <c r="C22" s="8"/>
      <c r="D22" s="8"/>
      <c r="E22" s="8"/>
      <c r="F22" s="8"/>
      <c r="G22" s="8"/>
      <c r="H22" s="8"/>
      <c r="I22" s="8"/>
      <c r="J22" s="8"/>
      <c r="K22" s="8"/>
      <c r="L22" s="8">
        <v>17.989999999999998</v>
      </c>
      <c r="M22" s="8"/>
      <c r="N22" s="8"/>
      <c r="O22" s="8">
        <v>17.989999999999998</v>
      </c>
    </row>
    <row r="23" spans="1:15" x14ac:dyDescent="0.25">
      <c r="B23" t="s">
        <v>32</v>
      </c>
      <c r="C23" s="8"/>
      <c r="D23" s="8"/>
      <c r="E23" s="8"/>
      <c r="F23" s="8"/>
      <c r="G23" s="8"/>
      <c r="H23" s="8"/>
      <c r="I23" s="8"/>
      <c r="J23" s="8"/>
      <c r="K23" s="8"/>
      <c r="L23" s="8">
        <v>34.9</v>
      </c>
      <c r="M23" s="8"/>
      <c r="N23" s="8"/>
      <c r="O23" s="8">
        <v>34.9</v>
      </c>
    </row>
    <row r="24" spans="1:15" x14ac:dyDescent="0.25">
      <c r="B24" t="s">
        <v>33</v>
      </c>
      <c r="C24" s="8"/>
      <c r="D24" s="8"/>
      <c r="E24" s="8"/>
      <c r="F24" s="8"/>
      <c r="G24" s="8"/>
      <c r="H24" s="8"/>
      <c r="I24" s="8"/>
      <c r="J24" s="8"/>
      <c r="K24" s="8"/>
      <c r="L24" s="8">
        <v>67.25</v>
      </c>
      <c r="M24" s="8"/>
      <c r="N24" s="8"/>
      <c r="O24" s="8">
        <v>67.25</v>
      </c>
    </row>
    <row r="25" spans="1:15" x14ac:dyDescent="0.25">
      <c r="B25" t="s">
        <v>35</v>
      </c>
      <c r="C25" s="8"/>
      <c r="D25" s="8"/>
      <c r="E25" s="8"/>
      <c r="F25" s="8"/>
      <c r="G25" s="8"/>
      <c r="H25" s="8">
        <v>30</v>
      </c>
      <c r="I25" s="8"/>
      <c r="J25" s="8">
        <v>50.36</v>
      </c>
      <c r="K25" s="8"/>
      <c r="L25" s="8"/>
      <c r="M25" s="8"/>
      <c r="N25" s="8"/>
      <c r="O25" s="8">
        <v>80.36</v>
      </c>
    </row>
    <row r="26" spans="1:15" x14ac:dyDescent="0.25">
      <c r="B26" t="s">
        <v>36</v>
      </c>
      <c r="C26" s="8"/>
      <c r="D26" s="8"/>
      <c r="E26" s="8"/>
      <c r="F26" s="8"/>
      <c r="G26" s="8"/>
      <c r="H26" s="8"/>
      <c r="I26" s="8"/>
      <c r="J26" s="8"/>
      <c r="K26" s="8"/>
      <c r="L26" s="8">
        <v>191.89</v>
      </c>
      <c r="M26" s="8">
        <v>17.63</v>
      </c>
      <c r="N26" s="8"/>
      <c r="O26" s="8">
        <v>209.51999999999998</v>
      </c>
    </row>
    <row r="27" spans="1:15" x14ac:dyDescent="0.25">
      <c r="B27" t="s">
        <v>40</v>
      </c>
      <c r="C27" s="8"/>
      <c r="D27" s="8"/>
      <c r="E27" s="8"/>
      <c r="F27" s="8"/>
      <c r="G27" s="8"/>
      <c r="H27" s="8"/>
      <c r="I27" s="8"/>
      <c r="J27" s="8"/>
      <c r="K27" s="8"/>
      <c r="L27" s="8"/>
      <c r="M27" s="8">
        <v>168.2</v>
      </c>
      <c r="N27" s="8"/>
      <c r="O27" s="8">
        <v>168.2</v>
      </c>
    </row>
    <row r="28" spans="1:15" x14ac:dyDescent="0.25">
      <c r="A28" t="s">
        <v>49</v>
      </c>
      <c r="B28" t="s">
        <v>17</v>
      </c>
      <c r="C28" s="8"/>
      <c r="D28" s="8"/>
      <c r="E28" s="8"/>
      <c r="F28" s="8"/>
      <c r="G28" s="8"/>
      <c r="H28" s="8"/>
      <c r="I28" s="8"/>
      <c r="J28" s="8"/>
      <c r="K28" s="8"/>
      <c r="L28" s="8"/>
      <c r="M28" s="8">
        <v>29</v>
      </c>
      <c r="N28" s="8"/>
      <c r="O28" s="8">
        <v>29</v>
      </c>
    </row>
    <row r="29" spans="1:15" x14ac:dyDescent="0.25">
      <c r="B29" t="s">
        <v>20</v>
      </c>
      <c r="C29" s="8"/>
      <c r="D29" s="8">
        <v>22</v>
      </c>
      <c r="E29" s="8">
        <v>120</v>
      </c>
      <c r="F29" s="8">
        <v>36</v>
      </c>
      <c r="G29" s="8"/>
      <c r="H29" s="8"/>
      <c r="I29" s="8"/>
      <c r="J29" s="8">
        <v>66</v>
      </c>
      <c r="K29" s="8">
        <v>30</v>
      </c>
      <c r="L29" s="8"/>
      <c r="M29" s="8">
        <v>54</v>
      </c>
      <c r="N29" s="8">
        <v>56</v>
      </c>
      <c r="O29" s="8">
        <v>384</v>
      </c>
    </row>
    <row r="30" spans="1:15" x14ac:dyDescent="0.25">
      <c r="B30" t="s">
        <v>26</v>
      </c>
      <c r="C30" s="8"/>
      <c r="D30" s="8"/>
      <c r="E30" s="8"/>
      <c r="F30" s="8"/>
      <c r="G30" s="8"/>
      <c r="H30" s="8"/>
      <c r="I30" s="8"/>
      <c r="J30" s="8"/>
      <c r="K30" s="8"/>
      <c r="L30" s="8">
        <v>187.55</v>
      </c>
      <c r="M30" s="8">
        <v>118.85</v>
      </c>
      <c r="N30" s="8"/>
      <c r="O30" s="8">
        <v>306.39999999999998</v>
      </c>
    </row>
    <row r="31" spans="1:15" x14ac:dyDescent="0.25">
      <c r="B31" t="s">
        <v>28</v>
      </c>
      <c r="C31" s="8"/>
      <c r="D31" s="8">
        <v>83</v>
      </c>
      <c r="E31" s="8"/>
      <c r="F31" s="8"/>
      <c r="G31" s="8"/>
      <c r="H31" s="8"/>
      <c r="I31" s="8">
        <v>48</v>
      </c>
      <c r="J31" s="8"/>
      <c r="K31" s="8"/>
      <c r="L31" s="8"/>
      <c r="M31" s="8"/>
      <c r="N31" s="8"/>
      <c r="O31" s="8">
        <v>131</v>
      </c>
    </row>
    <row r="32" spans="1:15" x14ac:dyDescent="0.25">
      <c r="B32" t="s">
        <v>41</v>
      </c>
      <c r="C32" s="8"/>
      <c r="D32" s="8">
        <v>105.5</v>
      </c>
      <c r="E32" s="8"/>
      <c r="F32" s="8"/>
      <c r="G32" s="8"/>
      <c r="H32" s="8"/>
      <c r="I32" s="8"/>
      <c r="J32" s="8"/>
      <c r="K32" s="8"/>
      <c r="L32" s="8"/>
      <c r="M32" s="8"/>
      <c r="N32" s="8"/>
      <c r="O32" s="8">
        <v>105.5</v>
      </c>
    </row>
    <row r="33" spans="1:15" x14ac:dyDescent="0.25">
      <c r="B33" t="s">
        <v>30</v>
      </c>
      <c r="C33" s="8"/>
      <c r="D33" s="8">
        <v>75</v>
      </c>
      <c r="E33" s="8"/>
      <c r="F33" s="8"/>
      <c r="G33" s="8"/>
      <c r="H33" s="8"/>
      <c r="I33" s="8"/>
      <c r="J33" s="8"/>
      <c r="K33" s="8"/>
      <c r="L33" s="8"/>
      <c r="M33" s="8"/>
      <c r="N33" s="8"/>
      <c r="O33" s="8">
        <v>75</v>
      </c>
    </row>
    <row r="34" spans="1:15" x14ac:dyDescent="0.25">
      <c r="A34" t="s">
        <v>52</v>
      </c>
      <c r="B34" t="s">
        <v>17</v>
      </c>
      <c r="C34" s="8"/>
      <c r="D34" s="8"/>
      <c r="E34" s="8"/>
      <c r="F34" s="8">
        <v>188</v>
      </c>
      <c r="G34" s="8"/>
      <c r="H34" s="8"/>
      <c r="I34" s="8"/>
      <c r="J34" s="8"/>
      <c r="K34" s="8"/>
      <c r="L34" s="8"/>
      <c r="M34" s="8"/>
      <c r="N34" s="8"/>
      <c r="O34" s="8">
        <v>188</v>
      </c>
    </row>
    <row r="35" spans="1:15" x14ac:dyDescent="0.25">
      <c r="B35" t="s">
        <v>27</v>
      </c>
      <c r="C35" s="8"/>
      <c r="D35" s="8"/>
      <c r="E35" s="8"/>
      <c r="F35" s="8"/>
      <c r="G35" s="8"/>
      <c r="H35" s="8"/>
      <c r="I35" s="8"/>
      <c r="J35" s="8"/>
      <c r="K35" s="8"/>
      <c r="L35" s="8">
        <v>278</v>
      </c>
      <c r="M35" s="8"/>
      <c r="N35" s="8"/>
      <c r="O35" s="8">
        <v>278</v>
      </c>
    </row>
    <row r="36" spans="1:15" x14ac:dyDescent="0.25">
      <c r="A36" t="s">
        <v>43</v>
      </c>
      <c r="B36" t="s">
        <v>16</v>
      </c>
      <c r="C36" s="8">
        <v>58.94</v>
      </c>
      <c r="D36" s="8">
        <v>95.45</v>
      </c>
      <c r="E36" s="8">
        <v>25.32</v>
      </c>
      <c r="F36" s="8"/>
      <c r="G36" s="8">
        <v>75.610000000000014</v>
      </c>
      <c r="H36" s="8"/>
      <c r="I36" s="8">
        <v>14.66</v>
      </c>
      <c r="J36" s="8">
        <v>165.45</v>
      </c>
      <c r="K36" s="8">
        <v>185.01000000000002</v>
      </c>
      <c r="L36" s="8">
        <v>109.7</v>
      </c>
      <c r="M36" s="8">
        <v>7.33</v>
      </c>
      <c r="N36" s="8"/>
      <c r="O36" s="8">
        <v>737.47000000000014</v>
      </c>
    </row>
    <row r="37" spans="1:15" x14ac:dyDescent="0.25">
      <c r="B37" t="s">
        <v>20</v>
      </c>
      <c r="C37" s="8"/>
      <c r="D37" s="8"/>
      <c r="E37" s="8"/>
      <c r="F37" s="8">
        <v>293.99</v>
      </c>
      <c r="G37" s="8"/>
      <c r="H37" s="8">
        <v>17.84</v>
      </c>
      <c r="I37" s="8"/>
      <c r="J37" s="8"/>
      <c r="K37" s="8"/>
      <c r="L37" s="8"/>
      <c r="M37" s="8"/>
      <c r="N37" s="8"/>
      <c r="O37" s="8">
        <v>311.83</v>
      </c>
    </row>
    <row r="38" spans="1:15" x14ac:dyDescent="0.25">
      <c r="B38" t="s">
        <v>21</v>
      </c>
      <c r="C38" s="8">
        <v>436.5</v>
      </c>
      <c r="D38" s="8"/>
      <c r="E38" s="8"/>
      <c r="F38" s="8"/>
      <c r="G38" s="8"/>
      <c r="H38" s="8"/>
      <c r="I38" s="8"/>
      <c r="J38" s="8"/>
      <c r="K38" s="8"/>
      <c r="L38" s="8"/>
      <c r="M38" s="8"/>
      <c r="N38" s="8"/>
      <c r="O38" s="8">
        <v>436.5</v>
      </c>
    </row>
    <row r="39" spans="1:15" x14ac:dyDescent="0.25">
      <c r="B39" t="s">
        <v>22</v>
      </c>
      <c r="C39" s="8"/>
      <c r="D39" s="8"/>
      <c r="E39" s="8"/>
      <c r="F39" s="8"/>
      <c r="G39" s="8">
        <v>129.88</v>
      </c>
      <c r="H39" s="8">
        <v>86.88</v>
      </c>
      <c r="I39" s="8">
        <v>47.1</v>
      </c>
      <c r="J39" s="8">
        <v>42.25</v>
      </c>
      <c r="K39" s="8">
        <v>42.75</v>
      </c>
      <c r="L39" s="8"/>
      <c r="M39" s="8">
        <v>181.89</v>
      </c>
      <c r="N39" s="8"/>
      <c r="O39" s="8">
        <v>530.75</v>
      </c>
    </row>
    <row r="40" spans="1:15" x14ac:dyDescent="0.25">
      <c r="B40" t="s">
        <v>25</v>
      </c>
      <c r="C40" s="8"/>
      <c r="D40" s="8">
        <v>17.829999999999998</v>
      </c>
      <c r="E40" s="8"/>
      <c r="F40" s="8"/>
      <c r="G40" s="8"/>
      <c r="H40" s="8"/>
      <c r="I40" s="8"/>
      <c r="J40" s="8"/>
      <c r="K40" s="8"/>
      <c r="L40" s="8"/>
      <c r="M40" s="8"/>
      <c r="N40" s="8"/>
      <c r="O40" s="8">
        <v>17.829999999999998</v>
      </c>
    </row>
    <row r="41" spans="1:15" x14ac:dyDescent="0.25">
      <c r="B41" t="s">
        <v>26</v>
      </c>
      <c r="C41" s="8">
        <v>326.88</v>
      </c>
      <c r="D41" s="8">
        <v>85.22</v>
      </c>
      <c r="E41" s="8">
        <v>652.39</v>
      </c>
      <c r="F41" s="8">
        <v>360</v>
      </c>
      <c r="G41" s="8">
        <v>343.97999999999996</v>
      </c>
      <c r="H41" s="8">
        <v>354.66999999999996</v>
      </c>
      <c r="I41" s="8">
        <v>393.92999999999995</v>
      </c>
      <c r="J41" s="8">
        <v>785.58999999999992</v>
      </c>
      <c r="K41" s="8">
        <v>181.57999999999998</v>
      </c>
      <c r="L41" s="8">
        <v>699.31999999999994</v>
      </c>
      <c r="M41" s="8"/>
      <c r="N41" s="8"/>
      <c r="O41" s="8">
        <v>4183.5599999999995</v>
      </c>
    </row>
    <row r="42" spans="1:15" x14ac:dyDescent="0.25">
      <c r="B42" t="s">
        <v>28</v>
      </c>
      <c r="C42" s="8"/>
      <c r="D42" s="8"/>
      <c r="E42" s="8"/>
      <c r="F42" s="8"/>
      <c r="G42" s="8"/>
      <c r="H42" s="8"/>
      <c r="I42" s="8"/>
      <c r="J42" s="8"/>
      <c r="K42" s="8"/>
      <c r="L42" s="8"/>
      <c r="M42" s="8"/>
      <c r="N42" s="8">
        <v>46.55</v>
      </c>
      <c r="O42" s="8">
        <v>46.55</v>
      </c>
    </row>
    <row r="43" spans="1:15" x14ac:dyDescent="0.25">
      <c r="B43" t="s">
        <v>32</v>
      </c>
      <c r="C43" s="8">
        <v>462</v>
      </c>
      <c r="D43" s="8"/>
      <c r="E43" s="8"/>
      <c r="F43" s="8"/>
      <c r="G43" s="8"/>
      <c r="H43" s="8"/>
      <c r="I43" s="8"/>
      <c r="J43" s="8"/>
      <c r="K43" s="8">
        <v>628.75</v>
      </c>
      <c r="L43" s="8"/>
      <c r="M43" s="8"/>
      <c r="N43" s="8"/>
      <c r="O43" s="8">
        <v>1090.75</v>
      </c>
    </row>
    <row r="44" spans="1:15" x14ac:dyDescent="0.25">
      <c r="B44" t="s">
        <v>34</v>
      </c>
      <c r="C44" s="8"/>
      <c r="D44" s="8"/>
      <c r="E44" s="8"/>
      <c r="F44" s="8"/>
      <c r="G44" s="8"/>
      <c r="H44" s="8"/>
      <c r="I44" s="8"/>
      <c r="J44" s="8"/>
      <c r="K44" s="8"/>
      <c r="L44" s="8">
        <v>628.91999999999996</v>
      </c>
      <c r="M44" s="8"/>
      <c r="N44" s="8"/>
      <c r="O44" s="8">
        <v>628.91999999999996</v>
      </c>
    </row>
    <row r="45" spans="1:15" x14ac:dyDescent="0.25">
      <c r="B45" t="s">
        <v>37</v>
      </c>
      <c r="C45" s="8"/>
      <c r="D45" s="8"/>
      <c r="E45" s="8"/>
      <c r="F45" s="8"/>
      <c r="G45" s="8"/>
      <c r="H45" s="8"/>
      <c r="I45" s="8"/>
      <c r="J45" s="8">
        <v>59.9</v>
      </c>
      <c r="K45" s="8">
        <v>41.97</v>
      </c>
      <c r="L45" s="8"/>
      <c r="M45" s="8">
        <v>161.68</v>
      </c>
      <c r="N45" s="8"/>
      <c r="O45" s="8">
        <v>263.55</v>
      </c>
    </row>
    <row r="46" spans="1:15" x14ac:dyDescent="0.25">
      <c r="B46" t="s">
        <v>38</v>
      </c>
      <c r="C46" s="8"/>
      <c r="D46" s="8"/>
      <c r="E46" s="8">
        <v>177.3</v>
      </c>
      <c r="F46" s="8"/>
      <c r="G46" s="8"/>
      <c r="H46" s="8">
        <v>871.35</v>
      </c>
      <c r="I46" s="8"/>
      <c r="J46" s="8">
        <v>139.54</v>
      </c>
      <c r="K46" s="8"/>
      <c r="L46" s="8"/>
      <c r="M46" s="8"/>
      <c r="N46" s="8"/>
      <c r="O46" s="8">
        <v>1188.19</v>
      </c>
    </row>
    <row r="47" spans="1:15" x14ac:dyDescent="0.25">
      <c r="B47" t="s">
        <v>39</v>
      </c>
      <c r="C47" s="8"/>
      <c r="D47" s="8"/>
      <c r="E47" s="8">
        <v>40.270000000000003</v>
      </c>
      <c r="F47" s="8">
        <v>15.75</v>
      </c>
      <c r="G47" s="8">
        <v>66.849999999999994</v>
      </c>
      <c r="H47" s="8"/>
      <c r="I47" s="8">
        <v>182.88</v>
      </c>
      <c r="J47" s="8">
        <v>217.72</v>
      </c>
      <c r="K47" s="8">
        <v>72.98</v>
      </c>
      <c r="L47" s="8"/>
      <c r="M47" s="8">
        <v>10.45</v>
      </c>
      <c r="N47" s="8">
        <v>157.06</v>
      </c>
      <c r="O47" s="8">
        <v>763.96</v>
      </c>
    </row>
    <row r="48" spans="1:15" x14ac:dyDescent="0.25">
      <c r="B48" t="s">
        <v>40</v>
      </c>
      <c r="C48" s="8"/>
      <c r="D48" s="8"/>
      <c r="E48" s="8">
        <v>603.75</v>
      </c>
      <c r="F48" s="8"/>
      <c r="G48" s="8"/>
      <c r="H48" s="8">
        <v>36.75</v>
      </c>
      <c r="I48" s="8"/>
      <c r="J48" s="8"/>
      <c r="K48" s="8"/>
      <c r="L48" s="8"/>
      <c r="M48" s="8"/>
      <c r="N48" s="8"/>
      <c r="O48" s="8">
        <v>640.5</v>
      </c>
    </row>
    <row r="49" spans="1:15" x14ac:dyDescent="0.25">
      <c r="A49" t="s">
        <v>50</v>
      </c>
      <c r="B49" t="s">
        <v>16</v>
      </c>
      <c r="C49" s="8"/>
      <c r="D49" s="8"/>
      <c r="E49" s="8"/>
      <c r="F49" s="8"/>
      <c r="G49" s="8"/>
      <c r="H49" s="8"/>
      <c r="I49" s="8"/>
      <c r="J49" s="8"/>
      <c r="K49" s="8"/>
      <c r="L49" s="8"/>
      <c r="M49" s="8">
        <v>20.02</v>
      </c>
      <c r="N49" s="8"/>
      <c r="O49" s="8">
        <v>20.02</v>
      </c>
    </row>
    <row r="50" spans="1:15" x14ac:dyDescent="0.25">
      <c r="B50" t="s">
        <v>17</v>
      </c>
      <c r="C50" s="8"/>
      <c r="D50" s="8">
        <v>13.59</v>
      </c>
      <c r="E50" s="8">
        <v>56.540000000000006</v>
      </c>
      <c r="F50" s="8">
        <v>31.93</v>
      </c>
      <c r="G50" s="8">
        <v>13.48</v>
      </c>
      <c r="H50" s="8">
        <v>12.1</v>
      </c>
      <c r="I50" s="8">
        <v>15.93</v>
      </c>
      <c r="J50" s="8">
        <v>32.340000000000003</v>
      </c>
      <c r="K50" s="8">
        <v>30.4</v>
      </c>
      <c r="L50" s="8">
        <v>14.47</v>
      </c>
      <c r="M50" s="8">
        <v>56.4</v>
      </c>
      <c r="N50" s="8">
        <v>76.260000000000005</v>
      </c>
      <c r="O50" s="8">
        <v>353.44</v>
      </c>
    </row>
    <row r="51" spans="1:15" x14ac:dyDescent="0.25">
      <c r="B51" t="s">
        <v>19</v>
      </c>
      <c r="C51" s="8"/>
      <c r="D51" s="8"/>
      <c r="E51" s="8"/>
      <c r="F51" s="8"/>
      <c r="G51" s="8"/>
      <c r="H51" s="8"/>
      <c r="I51" s="8"/>
      <c r="J51" s="8"/>
      <c r="K51" s="8"/>
      <c r="L51" s="8"/>
      <c r="M51" s="8">
        <v>15.73</v>
      </c>
      <c r="N51" s="8"/>
      <c r="O51" s="8">
        <v>15.73</v>
      </c>
    </row>
    <row r="52" spans="1:15" x14ac:dyDescent="0.25">
      <c r="B52" t="s">
        <v>41</v>
      </c>
      <c r="C52" s="8">
        <v>13.71</v>
      </c>
      <c r="D52" s="8"/>
      <c r="E52" s="8"/>
      <c r="F52" s="8"/>
      <c r="G52" s="8"/>
      <c r="H52" s="8"/>
      <c r="I52" s="8"/>
      <c r="J52" s="8"/>
      <c r="K52" s="8"/>
      <c r="L52" s="8"/>
      <c r="M52" s="8"/>
      <c r="N52" s="8"/>
      <c r="O52" s="8">
        <v>13.71</v>
      </c>
    </row>
    <row r="53" spans="1:15" x14ac:dyDescent="0.25">
      <c r="A53" t="s">
        <v>48</v>
      </c>
      <c r="B53" t="s">
        <v>15</v>
      </c>
      <c r="C53" s="8">
        <v>8.7200000000000006</v>
      </c>
      <c r="D53" s="8"/>
      <c r="E53" s="8"/>
      <c r="F53" s="8"/>
      <c r="G53" s="8"/>
      <c r="H53" s="8"/>
      <c r="I53" s="8"/>
      <c r="J53" s="8"/>
      <c r="K53" s="8"/>
      <c r="L53" s="8"/>
      <c r="M53" s="8"/>
      <c r="N53" s="8"/>
      <c r="O53" s="8">
        <v>8.7200000000000006</v>
      </c>
    </row>
    <row r="54" spans="1:15" x14ac:dyDescent="0.25">
      <c r="B54" t="s">
        <v>16</v>
      </c>
      <c r="C54" s="8"/>
      <c r="D54" s="8"/>
      <c r="E54" s="8"/>
      <c r="F54" s="8"/>
      <c r="G54" s="8"/>
      <c r="H54" s="8"/>
      <c r="I54" s="8"/>
      <c r="J54" s="8"/>
      <c r="K54" s="8"/>
      <c r="L54" s="8"/>
      <c r="M54" s="8">
        <v>957.05</v>
      </c>
      <c r="N54" s="8">
        <v>43.29</v>
      </c>
      <c r="O54" s="8">
        <v>1000.3399999999999</v>
      </c>
    </row>
    <row r="55" spans="1:15" x14ac:dyDescent="0.25">
      <c r="B55" t="s">
        <v>20</v>
      </c>
      <c r="C55" s="8">
        <v>37.979999999999997</v>
      </c>
      <c r="D55" s="8"/>
      <c r="E55" s="8"/>
      <c r="F55" s="8">
        <v>86.83</v>
      </c>
      <c r="G55" s="8">
        <v>60.19</v>
      </c>
      <c r="H55" s="8"/>
      <c r="I55" s="8"/>
      <c r="J55" s="8">
        <v>19.7</v>
      </c>
      <c r="K55" s="8"/>
      <c r="L55" s="8"/>
      <c r="M55" s="8"/>
      <c r="N55" s="8">
        <v>160.79</v>
      </c>
      <c r="O55" s="8">
        <v>365.49</v>
      </c>
    </row>
    <row r="56" spans="1:15" x14ac:dyDescent="0.25">
      <c r="B56" t="s">
        <v>21</v>
      </c>
      <c r="C56" s="8"/>
      <c r="D56" s="8"/>
      <c r="E56" s="8"/>
      <c r="F56" s="8">
        <v>11.7</v>
      </c>
      <c r="G56" s="8">
        <v>20.84</v>
      </c>
      <c r="H56" s="8"/>
      <c r="I56" s="8"/>
      <c r="J56" s="8"/>
      <c r="K56" s="8">
        <v>232.75</v>
      </c>
      <c r="L56" s="8"/>
      <c r="M56" s="8"/>
      <c r="N56" s="8"/>
      <c r="O56" s="8">
        <v>265.29000000000002</v>
      </c>
    </row>
    <row r="57" spans="1:15" x14ac:dyDescent="0.25">
      <c r="B57" t="s">
        <v>24</v>
      </c>
      <c r="C57" s="8"/>
      <c r="D57" s="8"/>
      <c r="E57" s="8"/>
      <c r="F57" s="8"/>
      <c r="G57" s="8"/>
      <c r="H57" s="8"/>
      <c r="I57" s="8"/>
      <c r="J57" s="8"/>
      <c r="K57" s="8">
        <v>156.44999999999999</v>
      </c>
      <c r="L57" s="8"/>
      <c r="M57" s="8"/>
      <c r="N57" s="8"/>
      <c r="O57" s="8">
        <v>156.44999999999999</v>
      </c>
    </row>
    <row r="58" spans="1:15" x14ac:dyDescent="0.25">
      <c r="B58" t="s">
        <v>22</v>
      </c>
      <c r="C58" s="8"/>
      <c r="D58" s="8"/>
      <c r="E58" s="8"/>
      <c r="F58" s="8"/>
      <c r="G58" s="8"/>
      <c r="H58" s="8"/>
      <c r="I58" s="8"/>
      <c r="J58" s="8"/>
      <c r="K58" s="8"/>
      <c r="L58" s="8">
        <v>200.6</v>
      </c>
      <c r="M58" s="8"/>
      <c r="N58" s="8"/>
      <c r="O58" s="8">
        <v>200.6</v>
      </c>
    </row>
    <row r="59" spans="1:15" x14ac:dyDescent="0.25">
      <c r="B59" t="s">
        <v>26</v>
      </c>
      <c r="C59" s="8"/>
      <c r="D59" s="8"/>
      <c r="E59" s="8"/>
      <c r="F59" s="8"/>
      <c r="G59" s="8"/>
      <c r="H59" s="8"/>
      <c r="I59" s="8"/>
      <c r="J59" s="8"/>
      <c r="K59" s="8"/>
      <c r="L59" s="8"/>
      <c r="M59" s="8"/>
      <c r="N59" s="8">
        <v>8.23</v>
      </c>
      <c r="O59" s="8">
        <v>8.23</v>
      </c>
    </row>
    <row r="60" spans="1:15" x14ac:dyDescent="0.25">
      <c r="B60" t="s">
        <v>28</v>
      </c>
      <c r="C60" s="8"/>
      <c r="D60" s="8"/>
      <c r="E60" s="8"/>
      <c r="F60" s="8"/>
      <c r="G60" s="8"/>
      <c r="H60" s="8"/>
      <c r="I60" s="8"/>
      <c r="J60" s="8">
        <v>995</v>
      </c>
      <c r="K60" s="8"/>
      <c r="L60" s="8"/>
      <c r="M60" s="8"/>
      <c r="N60" s="8">
        <v>316.94</v>
      </c>
      <c r="O60" s="8">
        <v>1311.94</v>
      </c>
    </row>
    <row r="61" spans="1:15" x14ac:dyDescent="0.25">
      <c r="B61" t="s">
        <v>41</v>
      </c>
      <c r="C61" s="8"/>
      <c r="D61" s="8"/>
      <c r="E61" s="8"/>
      <c r="F61" s="8"/>
      <c r="G61" s="8"/>
      <c r="H61" s="8"/>
      <c r="I61" s="8"/>
      <c r="J61" s="8"/>
      <c r="K61" s="8"/>
      <c r="L61" s="8"/>
      <c r="M61" s="8"/>
      <c r="N61" s="8">
        <v>10.97</v>
      </c>
      <c r="O61" s="8">
        <v>10.97</v>
      </c>
    </row>
    <row r="62" spans="1:15" x14ac:dyDescent="0.25">
      <c r="B62" t="s">
        <v>30</v>
      </c>
      <c r="C62" s="8">
        <v>9</v>
      </c>
      <c r="D62" s="8">
        <v>9</v>
      </c>
      <c r="E62" s="8">
        <v>9</v>
      </c>
      <c r="F62" s="8">
        <v>9</v>
      </c>
      <c r="G62" s="8">
        <v>9</v>
      </c>
      <c r="H62" s="8">
        <v>9</v>
      </c>
      <c r="I62" s="8"/>
      <c r="J62" s="8">
        <v>9</v>
      </c>
      <c r="K62" s="8">
        <v>9</v>
      </c>
      <c r="L62" s="8">
        <v>9</v>
      </c>
      <c r="M62" s="8"/>
      <c r="N62" s="8">
        <v>120</v>
      </c>
      <c r="O62" s="8">
        <v>201</v>
      </c>
    </row>
    <row r="63" spans="1:15" x14ac:dyDescent="0.25">
      <c r="B63" t="s">
        <v>31</v>
      </c>
      <c r="C63" s="8"/>
      <c r="D63" s="8"/>
      <c r="E63" s="8"/>
      <c r="F63" s="8"/>
      <c r="G63" s="8"/>
      <c r="H63" s="8"/>
      <c r="I63" s="8"/>
      <c r="J63" s="8"/>
      <c r="K63" s="8"/>
      <c r="L63" s="8"/>
      <c r="M63" s="8"/>
      <c r="N63" s="8">
        <v>78.14</v>
      </c>
      <c r="O63" s="8">
        <v>78.14</v>
      </c>
    </row>
    <row r="64" spans="1:15" x14ac:dyDescent="0.25">
      <c r="B64" t="s">
        <v>37</v>
      </c>
      <c r="C64" s="8"/>
      <c r="D64" s="8"/>
      <c r="E64" s="8">
        <v>98.23</v>
      </c>
      <c r="F64" s="8"/>
      <c r="G64" s="8"/>
      <c r="H64" s="8"/>
      <c r="I64" s="8">
        <v>41.18</v>
      </c>
      <c r="J64" s="8"/>
      <c r="K64" s="8"/>
      <c r="L64" s="8"/>
      <c r="M64" s="8"/>
      <c r="N64" s="8"/>
      <c r="O64" s="8">
        <v>139.41</v>
      </c>
    </row>
    <row r="65" spans="1:15" x14ac:dyDescent="0.25">
      <c r="B65" t="s">
        <v>40</v>
      </c>
      <c r="C65" s="8"/>
      <c r="D65" s="8"/>
      <c r="E65" s="8"/>
      <c r="F65" s="8"/>
      <c r="G65" s="8"/>
      <c r="H65" s="8"/>
      <c r="I65" s="8"/>
      <c r="J65" s="8"/>
      <c r="K65" s="8"/>
      <c r="L65" s="8">
        <v>71.400000000000006</v>
      </c>
      <c r="M65" s="8"/>
      <c r="N65" s="8"/>
      <c r="O65" s="8">
        <v>71.400000000000006</v>
      </c>
    </row>
    <row r="66" spans="1:15" x14ac:dyDescent="0.25">
      <c r="A66" t="s">
        <v>45</v>
      </c>
      <c r="B66" t="s">
        <v>16</v>
      </c>
      <c r="C66" s="8"/>
      <c r="D66" s="8"/>
      <c r="E66" s="8"/>
      <c r="F66" s="8"/>
      <c r="G66" s="8"/>
      <c r="H66" s="8"/>
      <c r="I66" s="8"/>
      <c r="J66" s="8"/>
      <c r="K66" s="8"/>
      <c r="L66" s="8"/>
      <c r="M66" s="8"/>
      <c r="N66" s="8">
        <v>13.84</v>
      </c>
      <c r="O66" s="8">
        <v>13.84</v>
      </c>
    </row>
    <row r="67" spans="1:15" x14ac:dyDescent="0.25">
      <c r="B67" t="s">
        <v>17</v>
      </c>
      <c r="C67" s="8">
        <v>916.00999999999988</v>
      </c>
      <c r="D67" s="8">
        <v>648.95999999999992</v>
      </c>
      <c r="E67" s="8">
        <v>956.0200000000001</v>
      </c>
      <c r="F67" s="8">
        <v>989.88</v>
      </c>
      <c r="G67" s="8">
        <v>1084.72</v>
      </c>
      <c r="H67" s="8">
        <v>880.5200000000001</v>
      </c>
      <c r="I67" s="8">
        <v>660.03</v>
      </c>
      <c r="J67" s="8">
        <v>756.81</v>
      </c>
      <c r="K67" s="8">
        <v>773.26</v>
      </c>
      <c r="L67" s="8">
        <v>935.88</v>
      </c>
      <c r="M67" s="8">
        <v>695.26</v>
      </c>
      <c r="N67" s="8">
        <v>587.44999999999993</v>
      </c>
      <c r="O67" s="8">
        <v>9884.8000000000011</v>
      </c>
    </row>
    <row r="68" spans="1:15" x14ac:dyDescent="0.25">
      <c r="B68" t="s">
        <v>18</v>
      </c>
      <c r="C68" s="8"/>
      <c r="D68" s="8"/>
      <c r="E68" s="8"/>
      <c r="F68" s="8">
        <v>41.13</v>
      </c>
      <c r="G68" s="8">
        <v>136.66999999999999</v>
      </c>
      <c r="H68" s="8">
        <v>49.74</v>
      </c>
      <c r="I68" s="8">
        <v>24.22</v>
      </c>
      <c r="J68" s="8">
        <v>151</v>
      </c>
      <c r="K68" s="8">
        <v>230.25</v>
      </c>
      <c r="L68" s="8">
        <v>18.43</v>
      </c>
      <c r="M68" s="8">
        <v>7.01</v>
      </c>
      <c r="N68" s="8"/>
      <c r="O68" s="8">
        <v>658.44999999999993</v>
      </c>
    </row>
    <row r="69" spans="1:15" x14ac:dyDescent="0.25">
      <c r="B69" t="s">
        <v>20</v>
      </c>
      <c r="C69" s="8">
        <v>592.54999999999995</v>
      </c>
      <c r="D69" s="8">
        <v>301.90999999999997</v>
      </c>
      <c r="E69" s="8">
        <v>567.75</v>
      </c>
      <c r="F69" s="8">
        <v>498.2</v>
      </c>
      <c r="G69" s="8">
        <v>650.26999999999987</v>
      </c>
      <c r="H69" s="8">
        <v>663.37</v>
      </c>
      <c r="I69" s="8">
        <v>750.95</v>
      </c>
      <c r="J69" s="8">
        <v>486.43000000000006</v>
      </c>
      <c r="K69" s="8">
        <v>707.24</v>
      </c>
      <c r="L69" s="8">
        <v>427.28000000000003</v>
      </c>
      <c r="M69" s="8">
        <v>331.70000000000005</v>
      </c>
      <c r="N69" s="8">
        <v>277.76</v>
      </c>
      <c r="O69" s="8">
        <v>6255.41</v>
      </c>
    </row>
    <row r="70" spans="1:15" x14ac:dyDescent="0.25">
      <c r="B70" t="s">
        <v>24</v>
      </c>
      <c r="C70" s="8"/>
      <c r="D70" s="8"/>
      <c r="E70" s="8"/>
      <c r="F70" s="8"/>
      <c r="G70" s="8"/>
      <c r="H70" s="8"/>
      <c r="I70" s="8"/>
      <c r="J70" s="8"/>
      <c r="K70" s="8"/>
      <c r="L70" s="8"/>
      <c r="M70" s="8"/>
      <c r="N70" s="8">
        <v>43.74</v>
      </c>
      <c r="O70" s="8">
        <v>43.74</v>
      </c>
    </row>
    <row r="71" spans="1:15" x14ac:dyDescent="0.25">
      <c r="B71" t="s">
        <v>23</v>
      </c>
      <c r="C71" s="8"/>
      <c r="D71" s="8">
        <v>159.39000000000001</v>
      </c>
      <c r="E71" s="8">
        <v>372.05000000000007</v>
      </c>
      <c r="F71" s="8">
        <v>32.659999999999997</v>
      </c>
      <c r="G71" s="8"/>
      <c r="H71" s="8">
        <v>68.72</v>
      </c>
      <c r="I71" s="8">
        <v>141.07</v>
      </c>
      <c r="J71" s="8">
        <v>167.34</v>
      </c>
      <c r="K71" s="8">
        <v>371.87</v>
      </c>
      <c r="L71" s="8">
        <v>391.45000000000005</v>
      </c>
      <c r="M71" s="8">
        <v>507.96</v>
      </c>
      <c r="N71" s="8">
        <v>376.65000000000003</v>
      </c>
      <c r="O71" s="8">
        <v>2589.1600000000003</v>
      </c>
    </row>
    <row r="72" spans="1:15" x14ac:dyDescent="0.25">
      <c r="B72" t="s">
        <v>22</v>
      </c>
      <c r="C72" s="8"/>
      <c r="D72" s="8"/>
      <c r="E72" s="8"/>
      <c r="F72" s="8"/>
      <c r="G72" s="8"/>
      <c r="H72" s="8"/>
      <c r="I72" s="8"/>
      <c r="J72" s="8"/>
      <c r="K72" s="8"/>
      <c r="L72" s="8"/>
      <c r="M72" s="8"/>
      <c r="N72" s="8">
        <v>36.909999999999997</v>
      </c>
      <c r="O72" s="8">
        <v>36.909999999999997</v>
      </c>
    </row>
    <row r="73" spans="1:15" x14ac:dyDescent="0.25">
      <c r="B73" t="s">
        <v>25</v>
      </c>
      <c r="C73" s="8">
        <v>368.59000000000003</v>
      </c>
      <c r="D73" s="8"/>
      <c r="E73" s="8"/>
      <c r="F73" s="8"/>
      <c r="G73" s="8"/>
      <c r="H73" s="8"/>
      <c r="I73" s="8"/>
      <c r="J73" s="8"/>
      <c r="K73" s="8"/>
      <c r="L73" s="8"/>
      <c r="M73" s="8"/>
      <c r="N73" s="8"/>
      <c r="O73" s="8">
        <v>368.59000000000003</v>
      </c>
    </row>
    <row r="74" spans="1:15" x14ac:dyDescent="0.25">
      <c r="B74" t="s">
        <v>26</v>
      </c>
      <c r="C74" s="8"/>
      <c r="D74" s="8"/>
      <c r="E74" s="8">
        <v>107.49</v>
      </c>
      <c r="F74" s="8"/>
      <c r="G74" s="8"/>
      <c r="H74" s="8"/>
      <c r="I74" s="8"/>
      <c r="J74" s="8">
        <v>173.62</v>
      </c>
      <c r="K74" s="8"/>
      <c r="L74" s="8"/>
      <c r="M74" s="8"/>
      <c r="N74" s="8"/>
      <c r="O74" s="8">
        <v>281.11</v>
      </c>
    </row>
    <row r="75" spans="1:15" x14ac:dyDescent="0.25">
      <c r="B75" t="s">
        <v>28</v>
      </c>
      <c r="C75" s="8"/>
      <c r="D75" s="8"/>
      <c r="E75" s="8"/>
      <c r="F75" s="8"/>
      <c r="G75" s="8"/>
      <c r="H75" s="8"/>
      <c r="I75" s="8"/>
      <c r="J75" s="8"/>
      <c r="K75" s="8"/>
      <c r="L75" s="8">
        <v>12.59</v>
      </c>
      <c r="M75" s="8"/>
      <c r="N75" s="8"/>
      <c r="O75" s="8">
        <v>12.59</v>
      </c>
    </row>
    <row r="76" spans="1:15" x14ac:dyDescent="0.25">
      <c r="B76" t="s">
        <v>31</v>
      </c>
      <c r="C76" s="8">
        <v>71.8</v>
      </c>
      <c r="D76" s="8">
        <v>23.07</v>
      </c>
      <c r="E76" s="8">
        <v>125.97</v>
      </c>
      <c r="F76" s="8"/>
      <c r="G76" s="8"/>
      <c r="H76" s="8"/>
      <c r="I76" s="8">
        <v>52.179999999999993</v>
      </c>
      <c r="J76" s="8"/>
      <c r="K76" s="8"/>
      <c r="L76" s="8">
        <v>38.28</v>
      </c>
      <c r="M76" s="8">
        <v>6.02</v>
      </c>
      <c r="N76" s="8">
        <v>20.770000000000003</v>
      </c>
      <c r="O76" s="8">
        <v>338.08999999999992</v>
      </c>
    </row>
    <row r="77" spans="1:15" x14ac:dyDescent="0.25">
      <c r="B77" t="s">
        <v>33</v>
      </c>
      <c r="C77" s="8"/>
      <c r="D77" s="8"/>
      <c r="E77" s="8"/>
      <c r="F77" s="8"/>
      <c r="G77" s="8">
        <v>16.239999999999998</v>
      </c>
      <c r="H77" s="8"/>
      <c r="I77" s="8"/>
      <c r="J77" s="8"/>
      <c r="K77" s="8">
        <v>12.56</v>
      </c>
      <c r="L77" s="8">
        <v>20.23</v>
      </c>
      <c r="M77" s="8"/>
      <c r="N77" s="8"/>
      <c r="O77" s="8">
        <v>49.03</v>
      </c>
    </row>
    <row r="78" spans="1:15" x14ac:dyDescent="0.25">
      <c r="B78" t="s">
        <v>34</v>
      </c>
      <c r="C78" s="8">
        <v>14.47</v>
      </c>
      <c r="D78" s="8"/>
      <c r="E78" s="8"/>
      <c r="F78" s="8"/>
      <c r="G78" s="8">
        <v>47.25</v>
      </c>
      <c r="H78" s="8"/>
      <c r="I78" s="8"/>
      <c r="J78" s="8"/>
      <c r="K78" s="8"/>
      <c r="L78" s="8"/>
      <c r="M78" s="8"/>
      <c r="N78" s="8"/>
      <c r="O78" s="8">
        <v>61.72</v>
      </c>
    </row>
    <row r="79" spans="1:15" x14ac:dyDescent="0.25">
      <c r="B79" t="s">
        <v>36</v>
      </c>
      <c r="C79" s="8"/>
      <c r="D79" s="8"/>
      <c r="E79" s="8"/>
      <c r="F79" s="8"/>
      <c r="G79" s="8"/>
      <c r="H79" s="8"/>
      <c r="I79" s="8"/>
      <c r="J79" s="8"/>
      <c r="K79" s="8"/>
      <c r="L79" s="8"/>
      <c r="M79" s="8"/>
      <c r="N79" s="8">
        <v>312.85000000000002</v>
      </c>
      <c r="O79" s="8">
        <v>312.85000000000002</v>
      </c>
    </row>
    <row r="80" spans="1:15" x14ac:dyDescent="0.25">
      <c r="A80" t="s">
        <v>13</v>
      </c>
      <c r="B80" t="s">
        <v>29</v>
      </c>
      <c r="C80" s="8"/>
      <c r="D80" s="8"/>
      <c r="E80" s="8"/>
      <c r="F80" s="8"/>
      <c r="G80" s="8"/>
      <c r="H80" s="8"/>
      <c r="I80" s="8"/>
      <c r="J80" s="8"/>
      <c r="K80" s="8"/>
      <c r="L80" s="8"/>
      <c r="M80" s="8"/>
      <c r="N80" s="8">
        <v>52.95</v>
      </c>
      <c r="O80" s="8">
        <v>52.95</v>
      </c>
    </row>
    <row r="81" spans="1:15" x14ac:dyDescent="0.25">
      <c r="B81" t="s">
        <v>36</v>
      </c>
      <c r="C81" s="8"/>
      <c r="D81" s="8"/>
      <c r="E81" s="8"/>
      <c r="F81" s="8"/>
      <c r="G81" s="8"/>
      <c r="H81" s="8">
        <v>14.95</v>
      </c>
      <c r="I81" s="8"/>
      <c r="J81" s="8"/>
      <c r="K81" s="8"/>
      <c r="L81" s="8"/>
      <c r="M81" s="8"/>
      <c r="N81" s="8"/>
      <c r="O81" s="8">
        <v>14.95</v>
      </c>
    </row>
    <row r="82" spans="1:15" x14ac:dyDescent="0.25">
      <c r="A82" t="s">
        <v>53</v>
      </c>
      <c r="B82" t="s">
        <v>28</v>
      </c>
      <c r="C82" s="8">
        <v>721.5</v>
      </c>
      <c r="D82" s="8"/>
      <c r="E82" s="8"/>
      <c r="F82" s="8"/>
      <c r="G82" s="8"/>
      <c r="H82" s="8"/>
      <c r="I82" s="8"/>
      <c r="J82" s="8"/>
      <c r="K82" s="8"/>
      <c r="L82" s="8"/>
      <c r="M82" s="8"/>
      <c r="N82" s="8"/>
      <c r="O82" s="8">
        <v>721.5</v>
      </c>
    </row>
    <row r="83" spans="1:15" x14ac:dyDescent="0.25">
      <c r="A83" t="s">
        <v>9</v>
      </c>
      <c r="B83" t="s">
        <v>19</v>
      </c>
      <c r="C83" s="8"/>
      <c r="D83" s="8"/>
      <c r="E83" s="8"/>
      <c r="F83" s="8"/>
      <c r="G83" s="8"/>
      <c r="H83" s="8"/>
      <c r="I83" s="8">
        <v>24.52</v>
      </c>
      <c r="J83" s="8"/>
      <c r="K83" s="8"/>
      <c r="L83" s="8"/>
      <c r="M83" s="8"/>
      <c r="N83" s="8"/>
      <c r="O83" s="8">
        <v>24.52</v>
      </c>
    </row>
    <row r="84" spans="1:15" x14ac:dyDescent="0.25">
      <c r="B84" t="s">
        <v>21</v>
      </c>
      <c r="C84" s="8"/>
      <c r="D84" s="8"/>
      <c r="E84" s="8"/>
      <c r="F84" s="8"/>
      <c r="G84" s="8"/>
      <c r="H84" s="8"/>
      <c r="I84" s="8">
        <v>22.05</v>
      </c>
      <c r="J84" s="8"/>
      <c r="K84" s="8"/>
      <c r="L84" s="8"/>
      <c r="M84" s="8"/>
      <c r="N84" s="8"/>
      <c r="O84" s="8">
        <v>22.05</v>
      </c>
    </row>
    <row r="85" spans="1:15" x14ac:dyDescent="0.25">
      <c r="B85" t="s">
        <v>22</v>
      </c>
      <c r="C85" s="8"/>
      <c r="D85" s="8"/>
      <c r="E85" s="8"/>
      <c r="F85" s="8"/>
      <c r="G85" s="8"/>
      <c r="H85" s="8"/>
      <c r="I85" s="8"/>
      <c r="J85" s="8"/>
      <c r="K85" s="8">
        <v>4.95</v>
      </c>
      <c r="L85" s="8">
        <v>9.9</v>
      </c>
      <c r="M85" s="8">
        <v>9.9</v>
      </c>
      <c r="N85" s="8">
        <v>9.9</v>
      </c>
      <c r="O85" s="8">
        <v>34.65</v>
      </c>
    </row>
    <row r="86" spans="1:15" x14ac:dyDescent="0.25">
      <c r="B86" t="s">
        <v>25</v>
      </c>
      <c r="C86" s="8"/>
      <c r="D86" s="8"/>
      <c r="E86" s="8"/>
      <c r="F86" s="8"/>
      <c r="G86" s="8">
        <v>22.97</v>
      </c>
      <c r="H86" s="8">
        <v>13.46</v>
      </c>
      <c r="I86" s="8">
        <v>37.619999999999997</v>
      </c>
      <c r="J86" s="8">
        <v>6.12</v>
      </c>
      <c r="K86" s="8"/>
      <c r="L86" s="8"/>
      <c r="M86" s="8"/>
      <c r="N86" s="8"/>
      <c r="O86" s="8">
        <v>80.17</v>
      </c>
    </row>
    <row r="87" spans="1:15" x14ac:dyDescent="0.25">
      <c r="B87" t="s">
        <v>26</v>
      </c>
      <c r="C87" s="8"/>
      <c r="D87" s="8">
        <v>88.8</v>
      </c>
      <c r="E87" s="8"/>
      <c r="F87" s="8"/>
      <c r="G87" s="8"/>
      <c r="H87" s="8"/>
      <c r="I87" s="8"/>
      <c r="J87" s="8"/>
      <c r="K87" s="8"/>
      <c r="L87" s="8"/>
      <c r="M87" s="8"/>
      <c r="N87" s="8"/>
      <c r="O87" s="8">
        <v>88.8</v>
      </c>
    </row>
    <row r="88" spans="1:15" x14ac:dyDescent="0.25">
      <c r="B88" t="s">
        <v>32</v>
      </c>
      <c r="C88" s="8"/>
      <c r="D88" s="8"/>
      <c r="E88" s="8"/>
      <c r="F88" s="8"/>
      <c r="G88" s="8"/>
      <c r="H88" s="8"/>
      <c r="I88" s="8"/>
      <c r="J88" s="8"/>
      <c r="K88" s="8"/>
      <c r="L88" s="8">
        <v>100</v>
      </c>
      <c r="M88" s="8">
        <v>36.6</v>
      </c>
      <c r="N88" s="8"/>
      <c r="O88" s="8">
        <v>136.6</v>
      </c>
    </row>
    <row r="89" spans="1:15" x14ac:dyDescent="0.25">
      <c r="A89" t="s">
        <v>46</v>
      </c>
      <c r="B89" t="s">
        <v>16</v>
      </c>
      <c r="C89" s="8"/>
      <c r="D89" s="8"/>
      <c r="E89" s="8"/>
      <c r="F89" s="8"/>
      <c r="G89" s="8"/>
      <c r="H89" s="8"/>
      <c r="I89" s="8"/>
      <c r="J89" s="8"/>
      <c r="K89" s="8">
        <v>49.3</v>
      </c>
      <c r="L89" s="8"/>
      <c r="M89" s="8"/>
      <c r="N89" s="8"/>
      <c r="O89" s="8">
        <v>49.3</v>
      </c>
    </row>
    <row r="90" spans="1:15" x14ac:dyDescent="0.25">
      <c r="B90" t="s">
        <v>19</v>
      </c>
      <c r="C90" s="8"/>
      <c r="D90" s="8"/>
      <c r="E90" s="8"/>
      <c r="F90" s="8"/>
      <c r="G90" s="8"/>
      <c r="H90" s="8"/>
      <c r="I90" s="8"/>
      <c r="J90" s="8"/>
      <c r="K90" s="8">
        <v>109.8</v>
      </c>
      <c r="L90" s="8"/>
      <c r="M90" s="8"/>
      <c r="N90" s="8"/>
      <c r="O90" s="8">
        <v>109.8</v>
      </c>
    </row>
    <row r="91" spans="1:15" x14ac:dyDescent="0.25">
      <c r="B91" t="s">
        <v>20</v>
      </c>
      <c r="C91" s="8"/>
      <c r="D91" s="8"/>
      <c r="E91" s="8"/>
      <c r="F91" s="8"/>
      <c r="G91" s="8"/>
      <c r="H91" s="8"/>
      <c r="I91" s="8">
        <v>16.329999999999998</v>
      </c>
      <c r="J91" s="8"/>
      <c r="K91" s="8">
        <v>32.25</v>
      </c>
      <c r="L91" s="8"/>
      <c r="M91" s="8"/>
      <c r="N91" s="8"/>
      <c r="O91" s="8">
        <v>48.58</v>
      </c>
    </row>
    <row r="92" spans="1:15" x14ac:dyDescent="0.25">
      <c r="B92" t="s">
        <v>24</v>
      </c>
      <c r="C92" s="8"/>
      <c r="D92" s="8">
        <v>26.24</v>
      </c>
      <c r="E92" s="8"/>
      <c r="F92" s="8"/>
      <c r="G92" s="8"/>
      <c r="H92" s="8"/>
      <c r="I92" s="8"/>
      <c r="J92" s="8"/>
      <c r="K92" s="8"/>
      <c r="L92" s="8"/>
      <c r="M92" s="8"/>
      <c r="N92" s="8"/>
      <c r="O92" s="8">
        <v>26.24</v>
      </c>
    </row>
    <row r="93" spans="1:15" x14ac:dyDescent="0.25">
      <c r="B93" t="s">
        <v>23</v>
      </c>
      <c r="C93" s="8"/>
      <c r="D93" s="8"/>
      <c r="E93" s="8"/>
      <c r="F93" s="8"/>
      <c r="G93" s="8"/>
      <c r="H93" s="8"/>
      <c r="I93" s="8"/>
      <c r="J93" s="8"/>
      <c r="K93" s="8">
        <v>10</v>
      </c>
      <c r="L93" s="8"/>
      <c r="M93" s="8"/>
      <c r="N93" s="8"/>
      <c r="O93" s="8">
        <v>10</v>
      </c>
    </row>
    <row r="94" spans="1:15" x14ac:dyDescent="0.25">
      <c r="B94" t="s">
        <v>31</v>
      </c>
      <c r="C94" s="8"/>
      <c r="D94" s="8"/>
      <c r="E94" s="8"/>
      <c r="F94" s="8"/>
      <c r="G94" s="8">
        <v>395</v>
      </c>
      <c r="H94" s="8"/>
      <c r="I94" s="8"/>
      <c r="J94" s="8"/>
      <c r="K94" s="8"/>
      <c r="L94" s="8"/>
      <c r="M94" s="8"/>
      <c r="N94" s="8"/>
      <c r="O94" s="8">
        <v>395</v>
      </c>
    </row>
    <row r="95" spans="1:15" x14ac:dyDescent="0.25">
      <c r="B95" t="s">
        <v>33</v>
      </c>
      <c r="C95" s="8">
        <v>26.25</v>
      </c>
      <c r="D95" s="8">
        <v>26.25</v>
      </c>
      <c r="E95" s="8">
        <v>26.25</v>
      </c>
      <c r="F95" s="8">
        <v>26.25</v>
      </c>
      <c r="G95" s="8">
        <v>26.25</v>
      </c>
      <c r="H95" s="8">
        <v>26.25</v>
      </c>
      <c r="I95" s="8"/>
      <c r="J95" s="8">
        <v>146.25</v>
      </c>
      <c r="K95" s="8">
        <v>587.25</v>
      </c>
      <c r="L95" s="8">
        <v>152</v>
      </c>
      <c r="M95" s="8"/>
      <c r="N95" s="8">
        <v>268</v>
      </c>
      <c r="O95" s="8">
        <v>1311</v>
      </c>
    </row>
    <row r="96" spans="1:15" x14ac:dyDescent="0.25">
      <c r="B96" t="s">
        <v>34</v>
      </c>
      <c r="C96" s="8"/>
      <c r="D96" s="8"/>
      <c r="E96" s="8">
        <v>181.51</v>
      </c>
      <c r="F96" s="8"/>
      <c r="G96" s="8"/>
      <c r="H96" s="8"/>
      <c r="I96" s="8"/>
      <c r="J96" s="8"/>
      <c r="K96" s="8"/>
      <c r="L96" s="8"/>
      <c r="M96" s="8"/>
      <c r="N96" s="8"/>
      <c r="O96" s="8">
        <v>181.51</v>
      </c>
    </row>
    <row r="97" spans="1:15" x14ac:dyDescent="0.25">
      <c r="B97" t="s">
        <v>39</v>
      </c>
      <c r="C97" s="8"/>
      <c r="D97" s="8"/>
      <c r="E97" s="8"/>
      <c r="F97" s="8"/>
      <c r="G97" s="8"/>
      <c r="H97" s="8"/>
      <c r="I97" s="8"/>
      <c r="J97" s="8"/>
      <c r="K97" s="8">
        <v>13.97</v>
      </c>
      <c r="L97" s="8"/>
      <c r="M97" s="8"/>
      <c r="N97" s="8"/>
      <c r="O97" s="8">
        <v>13.97</v>
      </c>
    </row>
    <row r="98" spans="1:15" x14ac:dyDescent="0.25">
      <c r="A98" t="s">
        <v>14</v>
      </c>
      <c r="B98" t="s">
        <v>15</v>
      </c>
      <c r="C98" s="8"/>
      <c r="D98" s="8"/>
      <c r="E98" s="8"/>
      <c r="F98" s="8"/>
      <c r="G98" s="8"/>
      <c r="H98" s="8">
        <v>59.06</v>
      </c>
      <c r="I98" s="8"/>
      <c r="J98" s="8">
        <v>10.19</v>
      </c>
      <c r="K98" s="8"/>
      <c r="L98" s="8"/>
      <c r="M98" s="8"/>
      <c r="N98" s="8"/>
      <c r="O98" s="8">
        <v>69.25</v>
      </c>
    </row>
    <row r="99" spans="1:15" x14ac:dyDescent="0.25">
      <c r="B99" t="s">
        <v>16</v>
      </c>
      <c r="C99" s="8"/>
      <c r="D99" s="8"/>
      <c r="E99" s="8"/>
      <c r="F99" s="8"/>
      <c r="G99" s="8"/>
      <c r="H99" s="8">
        <v>32</v>
      </c>
      <c r="I99" s="8"/>
      <c r="J99" s="8"/>
      <c r="K99" s="8"/>
      <c r="L99" s="8">
        <v>682.5</v>
      </c>
      <c r="M99" s="8"/>
      <c r="N99" s="8"/>
      <c r="O99" s="8">
        <v>714.5</v>
      </c>
    </row>
    <row r="100" spans="1:15" x14ac:dyDescent="0.25">
      <c r="B100" t="s">
        <v>18</v>
      </c>
      <c r="C100" s="8"/>
      <c r="D100" s="8"/>
      <c r="E100" s="8"/>
      <c r="F100" s="8"/>
      <c r="G100" s="8"/>
      <c r="H100" s="8"/>
      <c r="I100" s="8"/>
      <c r="J100" s="8"/>
      <c r="K100" s="8">
        <v>4.95</v>
      </c>
      <c r="L100" s="8"/>
      <c r="M100" s="8"/>
      <c r="N100" s="8"/>
      <c r="O100" s="8">
        <v>4.95</v>
      </c>
    </row>
    <row r="101" spans="1:15" x14ac:dyDescent="0.25">
      <c r="B101" t="s">
        <v>23</v>
      </c>
      <c r="C101" s="8"/>
      <c r="D101" s="8"/>
      <c r="E101" s="8"/>
      <c r="F101" s="8"/>
      <c r="G101" s="8"/>
      <c r="H101" s="8"/>
      <c r="I101" s="8"/>
      <c r="J101" s="8">
        <v>39.96</v>
      </c>
      <c r="K101" s="8"/>
      <c r="L101" s="8"/>
      <c r="M101" s="8"/>
      <c r="N101" s="8"/>
      <c r="O101" s="8">
        <v>39.96</v>
      </c>
    </row>
    <row r="102" spans="1:15" x14ac:dyDescent="0.25">
      <c r="B102" t="s">
        <v>25</v>
      </c>
      <c r="C102" s="8"/>
      <c r="D102" s="8"/>
      <c r="E102" s="8"/>
      <c r="F102" s="8"/>
      <c r="G102" s="8"/>
      <c r="H102" s="8"/>
      <c r="I102" s="8"/>
      <c r="J102" s="8">
        <v>27</v>
      </c>
      <c r="K102" s="8"/>
      <c r="L102" s="8"/>
      <c r="M102" s="8"/>
      <c r="N102" s="8"/>
      <c r="O102" s="8">
        <v>27</v>
      </c>
    </row>
    <row r="103" spans="1:15" x14ac:dyDescent="0.25">
      <c r="B103" t="s">
        <v>27</v>
      </c>
      <c r="C103" s="8"/>
      <c r="D103" s="8"/>
      <c r="E103" s="8"/>
      <c r="F103" s="8"/>
      <c r="G103" s="8"/>
      <c r="H103" s="8"/>
      <c r="I103" s="8"/>
      <c r="J103" s="8">
        <v>15.5</v>
      </c>
      <c r="K103" s="8"/>
      <c r="L103" s="8"/>
      <c r="M103" s="8"/>
      <c r="N103" s="8"/>
      <c r="O103" s="8">
        <v>15.5</v>
      </c>
    </row>
    <row r="104" spans="1:15" x14ac:dyDescent="0.25">
      <c r="B104" t="s">
        <v>30</v>
      </c>
      <c r="C104" s="8"/>
      <c r="D104" s="8"/>
      <c r="E104" s="8"/>
      <c r="F104" s="8"/>
      <c r="G104" s="8"/>
      <c r="H104" s="8"/>
      <c r="I104" s="8"/>
      <c r="J104" s="8">
        <v>15.5</v>
      </c>
      <c r="K104" s="8"/>
      <c r="L104" s="8"/>
      <c r="M104" s="8"/>
      <c r="N104" s="8"/>
      <c r="O104" s="8">
        <v>15.5</v>
      </c>
    </row>
    <row r="105" spans="1:15" x14ac:dyDescent="0.25">
      <c r="B105" t="s">
        <v>31</v>
      </c>
      <c r="C105" s="8"/>
      <c r="D105" s="8"/>
      <c r="E105" s="8"/>
      <c r="F105" s="8"/>
      <c r="G105" s="8"/>
      <c r="H105" s="8"/>
      <c r="I105" s="8"/>
      <c r="J105" s="8">
        <v>18</v>
      </c>
      <c r="K105" s="8"/>
      <c r="L105" s="8"/>
      <c r="M105" s="8"/>
      <c r="N105" s="8"/>
      <c r="O105" s="8">
        <v>18</v>
      </c>
    </row>
    <row r="106" spans="1:15" x14ac:dyDescent="0.25">
      <c r="B106" t="s">
        <v>32</v>
      </c>
      <c r="C106" s="8"/>
      <c r="D106" s="8"/>
      <c r="E106" s="8"/>
      <c r="F106" s="8"/>
      <c r="G106" s="8">
        <v>73.66</v>
      </c>
      <c r="H106" s="8"/>
      <c r="I106" s="8"/>
      <c r="J106" s="8"/>
      <c r="K106" s="8"/>
      <c r="L106" s="8"/>
      <c r="M106" s="8"/>
      <c r="N106" s="8"/>
      <c r="O106" s="8">
        <v>73.66</v>
      </c>
    </row>
    <row r="107" spans="1:15" x14ac:dyDescent="0.25">
      <c r="B107" t="s">
        <v>37</v>
      </c>
      <c r="C107" s="8"/>
      <c r="D107" s="8"/>
      <c r="E107" s="8"/>
      <c r="F107" s="8"/>
      <c r="G107" s="8"/>
      <c r="H107" s="8">
        <v>47.2</v>
      </c>
      <c r="I107" s="8"/>
      <c r="J107" s="8"/>
      <c r="K107" s="8"/>
      <c r="L107" s="8"/>
      <c r="M107" s="8"/>
      <c r="N107" s="8"/>
      <c r="O107" s="8">
        <v>47.2</v>
      </c>
    </row>
    <row r="108" spans="1:15" x14ac:dyDescent="0.25">
      <c r="B108" t="s">
        <v>38</v>
      </c>
      <c r="C108" s="8"/>
      <c r="D108" s="8"/>
      <c r="E108" s="8"/>
      <c r="F108" s="8"/>
      <c r="G108" s="8"/>
      <c r="H108" s="8"/>
      <c r="I108" s="8"/>
      <c r="J108" s="8"/>
      <c r="K108" s="8"/>
      <c r="L108" s="8"/>
      <c r="M108" s="8">
        <v>20.5</v>
      </c>
      <c r="N108" s="8"/>
      <c r="O108" s="8">
        <v>20.5</v>
      </c>
    </row>
    <row r="109" spans="1:15" x14ac:dyDescent="0.25">
      <c r="B109" t="s">
        <v>40</v>
      </c>
      <c r="C109" s="8"/>
      <c r="D109" s="8"/>
      <c r="E109" s="8"/>
      <c r="F109" s="8"/>
      <c r="G109" s="8"/>
      <c r="H109" s="8">
        <v>5.24</v>
      </c>
      <c r="I109" s="8"/>
      <c r="J109" s="8">
        <v>62.99</v>
      </c>
      <c r="K109" s="8"/>
      <c r="L109" s="8"/>
      <c r="M109" s="8"/>
      <c r="N109" s="8"/>
      <c r="O109" s="8">
        <v>68.23</v>
      </c>
    </row>
    <row r="110" spans="1:15" x14ac:dyDescent="0.25">
      <c r="A110" t="s">
        <v>56</v>
      </c>
      <c r="B110" t="s">
        <v>18</v>
      </c>
      <c r="C110" s="8"/>
      <c r="D110" s="8">
        <v>189.95</v>
      </c>
      <c r="E110" s="8"/>
      <c r="F110" s="8"/>
      <c r="G110" s="8"/>
      <c r="H110" s="8"/>
      <c r="I110" s="8"/>
      <c r="J110" s="8"/>
      <c r="K110" s="8"/>
      <c r="L110" s="8"/>
      <c r="M110" s="8"/>
      <c r="N110" s="8"/>
      <c r="O110" s="8">
        <v>189.95</v>
      </c>
    </row>
    <row r="111" spans="1:15" x14ac:dyDescent="0.25">
      <c r="B111" t="s">
        <v>40</v>
      </c>
      <c r="C111" s="8"/>
      <c r="D111" s="8"/>
      <c r="E111" s="8"/>
      <c r="F111" s="8"/>
      <c r="G111" s="8"/>
      <c r="H111" s="8"/>
      <c r="I111" s="8"/>
      <c r="J111" s="8"/>
      <c r="K111" s="8">
        <v>5.86</v>
      </c>
      <c r="L111" s="8"/>
      <c r="M111" s="8"/>
      <c r="N111" s="8"/>
      <c r="O111" s="8">
        <v>5.86</v>
      </c>
    </row>
    <row r="112" spans="1:15" x14ac:dyDescent="0.25">
      <c r="A112" t="s">
        <v>7</v>
      </c>
      <c r="B112" t="s">
        <v>29</v>
      </c>
      <c r="C112" s="8">
        <v>35.549999999999997</v>
      </c>
      <c r="D112" s="8">
        <v>51</v>
      </c>
      <c r="E112" s="8">
        <v>3.5</v>
      </c>
      <c r="F112" s="8">
        <v>42.55</v>
      </c>
      <c r="G112" s="8">
        <v>29.45</v>
      </c>
      <c r="H112" s="8">
        <v>30.9</v>
      </c>
      <c r="I112" s="8">
        <v>5.25</v>
      </c>
      <c r="J112" s="8">
        <v>12.25</v>
      </c>
      <c r="K112" s="8">
        <v>11.95</v>
      </c>
      <c r="L112" s="8">
        <v>75.8</v>
      </c>
      <c r="M112" s="8">
        <v>68.5</v>
      </c>
      <c r="N112" s="8">
        <v>30.9</v>
      </c>
      <c r="O112" s="8">
        <v>397.59999999999997</v>
      </c>
    </row>
    <row r="113" spans="1:15" x14ac:dyDescent="0.25">
      <c r="B113" t="s">
        <v>40</v>
      </c>
      <c r="C113" s="8">
        <v>20</v>
      </c>
      <c r="D113" s="8">
        <v>13.5</v>
      </c>
      <c r="E113" s="8">
        <v>32.5</v>
      </c>
      <c r="F113" s="8">
        <v>54.9</v>
      </c>
      <c r="G113" s="8">
        <v>40.450000000000003</v>
      </c>
      <c r="H113" s="8"/>
      <c r="I113" s="8">
        <v>66.87</v>
      </c>
      <c r="J113" s="8">
        <v>54.85</v>
      </c>
      <c r="K113" s="8">
        <v>42.5</v>
      </c>
      <c r="L113" s="8"/>
      <c r="M113" s="8">
        <v>13.5</v>
      </c>
      <c r="N113" s="8">
        <v>35</v>
      </c>
      <c r="O113" s="8">
        <v>374.07000000000005</v>
      </c>
    </row>
    <row r="114" spans="1:15" x14ac:dyDescent="0.25">
      <c r="A114" t="s">
        <v>42</v>
      </c>
      <c r="B114" t="s">
        <v>15</v>
      </c>
      <c r="C114" s="8">
        <v>106.15</v>
      </c>
      <c r="D114" s="8">
        <v>58.069999999999993</v>
      </c>
      <c r="E114" s="8">
        <v>107.60999999999999</v>
      </c>
      <c r="F114" s="8">
        <v>22.83</v>
      </c>
      <c r="G114" s="8">
        <v>444.05</v>
      </c>
      <c r="H114" s="8">
        <v>61.980000000000004</v>
      </c>
      <c r="I114" s="8">
        <v>15.98</v>
      </c>
      <c r="J114" s="8">
        <v>8.7200000000000006</v>
      </c>
      <c r="K114" s="8">
        <v>16.97</v>
      </c>
      <c r="L114" s="8">
        <v>180.11</v>
      </c>
      <c r="M114" s="8">
        <v>35.19</v>
      </c>
      <c r="N114" s="8">
        <v>137.9</v>
      </c>
      <c r="O114" s="8">
        <v>1195.5600000000002</v>
      </c>
    </row>
    <row r="115" spans="1:15" x14ac:dyDescent="0.25">
      <c r="B115" t="s">
        <v>17</v>
      </c>
      <c r="C115" s="8">
        <v>177</v>
      </c>
      <c r="D115" s="8"/>
      <c r="E115" s="8">
        <v>63.95</v>
      </c>
      <c r="F115" s="8">
        <v>412.85</v>
      </c>
      <c r="G115" s="8"/>
      <c r="H115" s="8"/>
      <c r="I115" s="8">
        <v>368.85</v>
      </c>
      <c r="J115" s="8"/>
      <c r="K115" s="8"/>
      <c r="L115" s="8">
        <v>380.85</v>
      </c>
      <c r="M115" s="8"/>
      <c r="N115" s="8"/>
      <c r="O115" s="8">
        <v>1403.5</v>
      </c>
    </row>
    <row r="116" spans="1:15" x14ac:dyDescent="0.25">
      <c r="B116" t="s">
        <v>21</v>
      </c>
      <c r="C116" s="8"/>
      <c r="D116" s="8">
        <v>6</v>
      </c>
      <c r="E116" s="8"/>
      <c r="F116" s="8"/>
      <c r="G116" s="8"/>
      <c r="H116" s="8"/>
      <c r="I116" s="8"/>
      <c r="J116" s="8"/>
      <c r="K116" s="8"/>
      <c r="L116" s="8"/>
      <c r="M116" s="8">
        <v>10.95</v>
      </c>
      <c r="N116" s="8"/>
      <c r="O116" s="8">
        <v>16.95</v>
      </c>
    </row>
    <row r="117" spans="1:15" x14ac:dyDescent="0.25">
      <c r="B117" t="s">
        <v>22</v>
      </c>
      <c r="C117" s="8"/>
      <c r="D117" s="8">
        <v>7.44</v>
      </c>
      <c r="E117" s="8"/>
      <c r="F117" s="8">
        <v>52.89</v>
      </c>
      <c r="G117" s="8">
        <v>103.43</v>
      </c>
      <c r="H117" s="8"/>
      <c r="I117" s="8"/>
      <c r="J117" s="8"/>
      <c r="K117" s="8"/>
      <c r="L117" s="8"/>
      <c r="M117" s="8"/>
      <c r="N117" s="8"/>
      <c r="O117" s="8">
        <v>163.76</v>
      </c>
    </row>
    <row r="118" spans="1:15" x14ac:dyDescent="0.25">
      <c r="B118" t="s">
        <v>26</v>
      </c>
      <c r="C118" s="8"/>
      <c r="D118" s="8"/>
      <c r="E118" s="8"/>
      <c r="F118" s="8"/>
      <c r="G118" s="8">
        <v>23.94</v>
      </c>
      <c r="H118" s="8">
        <v>44.85</v>
      </c>
      <c r="I118" s="8"/>
      <c r="J118" s="8">
        <v>15.44</v>
      </c>
      <c r="K118" s="8"/>
      <c r="L118" s="8"/>
      <c r="M118" s="8"/>
      <c r="N118" s="8"/>
      <c r="O118" s="8">
        <v>84.23</v>
      </c>
    </row>
    <row r="119" spans="1:15" x14ac:dyDescent="0.25">
      <c r="B119" t="s">
        <v>27</v>
      </c>
      <c r="C119" s="8"/>
      <c r="D119" s="8">
        <v>56</v>
      </c>
      <c r="E119" s="8"/>
      <c r="F119" s="8"/>
      <c r="G119" s="8">
        <v>16.920000000000002</v>
      </c>
      <c r="H119" s="8"/>
      <c r="I119" s="8"/>
      <c r="J119" s="8"/>
      <c r="K119" s="8"/>
      <c r="L119" s="8"/>
      <c r="M119" s="8"/>
      <c r="N119" s="8"/>
      <c r="O119" s="8">
        <v>72.92</v>
      </c>
    </row>
    <row r="120" spans="1:15" x14ac:dyDescent="0.25">
      <c r="B120" t="s">
        <v>29</v>
      </c>
      <c r="C120" s="8"/>
      <c r="D120" s="8">
        <v>29.35</v>
      </c>
      <c r="E120" s="8">
        <v>38.239999999999995</v>
      </c>
      <c r="F120" s="8"/>
      <c r="G120" s="8"/>
      <c r="H120" s="8"/>
      <c r="I120" s="8"/>
      <c r="J120" s="8"/>
      <c r="K120" s="8"/>
      <c r="L120" s="8">
        <v>48.2</v>
      </c>
      <c r="M120" s="8">
        <v>252.47</v>
      </c>
      <c r="N120" s="8">
        <v>68.73</v>
      </c>
      <c r="O120" s="8">
        <v>436.99</v>
      </c>
    </row>
    <row r="121" spans="1:15" x14ac:dyDescent="0.25">
      <c r="A121" t="s">
        <v>47</v>
      </c>
      <c r="B121" t="s">
        <v>17</v>
      </c>
      <c r="C121" s="8"/>
      <c r="D121" s="8"/>
      <c r="E121" s="8"/>
      <c r="F121" s="8"/>
      <c r="G121" s="8"/>
      <c r="H121" s="8"/>
      <c r="I121" s="8">
        <v>7.88</v>
      </c>
      <c r="J121" s="8"/>
      <c r="K121" s="8"/>
      <c r="L121" s="8"/>
      <c r="M121" s="8"/>
      <c r="N121" s="8"/>
      <c r="O121" s="8">
        <v>7.88</v>
      </c>
    </row>
    <row r="122" spans="1:15" x14ac:dyDescent="0.25">
      <c r="B122" t="s">
        <v>18</v>
      </c>
      <c r="C122" s="8"/>
      <c r="D122" s="8"/>
      <c r="E122" s="8"/>
      <c r="F122" s="8"/>
      <c r="G122" s="8"/>
      <c r="H122" s="8"/>
      <c r="I122" s="8"/>
      <c r="J122" s="8"/>
      <c r="K122" s="8"/>
      <c r="L122" s="8"/>
      <c r="M122" s="8">
        <v>55.95</v>
      </c>
      <c r="N122" s="8"/>
      <c r="O122" s="8">
        <v>55.95</v>
      </c>
    </row>
    <row r="123" spans="1:15" x14ac:dyDescent="0.25">
      <c r="B123" t="s">
        <v>19</v>
      </c>
      <c r="C123" s="8"/>
      <c r="D123" s="8">
        <v>16.79</v>
      </c>
      <c r="E123" s="8"/>
      <c r="F123" s="8"/>
      <c r="G123" s="8"/>
      <c r="H123" s="8"/>
      <c r="I123" s="8"/>
      <c r="J123" s="8">
        <v>28.520000000000003</v>
      </c>
      <c r="K123" s="8"/>
      <c r="L123" s="8"/>
      <c r="M123" s="8"/>
      <c r="N123" s="8"/>
      <c r="O123" s="8">
        <v>45.31</v>
      </c>
    </row>
    <row r="124" spans="1:15" x14ac:dyDescent="0.25">
      <c r="B124" t="s">
        <v>24</v>
      </c>
      <c r="C124" s="8"/>
      <c r="D124" s="8"/>
      <c r="E124" s="8"/>
      <c r="F124" s="8"/>
      <c r="G124" s="8"/>
      <c r="H124" s="8"/>
      <c r="I124" s="8"/>
      <c r="J124" s="8">
        <v>83.54</v>
      </c>
      <c r="K124" s="8"/>
      <c r="L124" s="8"/>
      <c r="M124" s="8"/>
      <c r="N124" s="8"/>
      <c r="O124" s="8">
        <v>83.54</v>
      </c>
    </row>
    <row r="125" spans="1:15" x14ac:dyDescent="0.25">
      <c r="B125" t="s">
        <v>23</v>
      </c>
      <c r="C125" s="8">
        <v>46.97</v>
      </c>
      <c r="D125" s="8">
        <v>52.61</v>
      </c>
      <c r="E125" s="8">
        <v>81.27</v>
      </c>
      <c r="F125" s="8">
        <v>32.31</v>
      </c>
      <c r="G125" s="8"/>
      <c r="H125" s="8">
        <v>9.3800000000000008</v>
      </c>
      <c r="I125" s="8">
        <v>125.56</v>
      </c>
      <c r="J125" s="8">
        <v>150.4</v>
      </c>
      <c r="K125" s="8">
        <v>140.04</v>
      </c>
      <c r="L125" s="8">
        <v>119.31</v>
      </c>
      <c r="M125" s="8">
        <v>63.449999999999996</v>
      </c>
      <c r="N125" s="8">
        <v>60.1</v>
      </c>
      <c r="O125" s="8">
        <v>881.4</v>
      </c>
    </row>
    <row r="126" spans="1:15" x14ac:dyDescent="0.25">
      <c r="B126" t="s">
        <v>22</v>
      </c>
      <c r="C126" s="8">
        <v>133</v>
      </c>
      <c r="D126" s="8">
        <v>68.599999999999994</v>
      </c>
      <c r="E126" s="8">
        <v>87.2</v>
      </c>
      <c r="F126" s="8">
        <v>82.5</v>
      </c>
      <c r="G126" s="8"/>
      <c r="H126" s="8">
        <v>90.15</v>
      </c>
      <c r="I126" s="8">
        <v>80</v>
      </c>
      <c r="J126" s="8"/>
      <c r="K126" s="8">
        <v>225.70000000000002</v>
      </c>
      <c r="L126" s="8">
        <v>62.4</v>
      </c>
      <c r="M126" s="8">
        <v>199.25</v>
      </c>
      <c r="N126" s="8"/>
      <c r="O126" s="8">
        <v>1028.8000000000002</v>
      </c>
    </row>
    <row r="127" spans="1:15" x14ac:dyDescent="0.25">
      <c r="B127" t="s">
        <v>29</v>
      </c>
      <c r="C127" s="8"/>
      <c r="D127" s="8"/>
      <c r="E127" s="8"/>
      <c r="F127" s="8"/>
      <c r="G127" s="8"/>
      <c r="H127" s="8"/>
      <c r="I127" s="8"/>
      <c r="J127" s="8">
        <v>13.22</v>
      </c>
      <c r="K127" s="8"/>
      <c r="L127" s="8"/>
      <c r="M127" s="8"/>
      <c r="N127" s="8"/>
      <c r="O127" s="8">
        <v>13.22</v>
      </c>
    </row>
    <row r="128" spans="1:15" x14ac:dyDescent="0.25">
      <c r="B128" t="s">
        <v>31</v>
      </c>
      <c r="C128" s="8"/>
      <c r="D128" s="8"/>
      <c r="E128" s="8">
        <v>12.92</v>
      </c>
      <c r="F128" s="8"/>
      <c r="G128" s="8"/>
      <c r="H128" s="8"/>
      <c r="I128" s="8"/>
      <c r="J128" s="8"/>
      <c r="K128" s="8"/>
      <c r="L128" s="8"/>
      <c r="M128" s="8"/>
      <c r="N128" s="8"/>
      <c r="O128" s="8">
        <v>12.92</v>
      </c>
    </row>
    <row r="129" spans="1:15" x14ac:dyDescent="0.25">
      <c r="B129" t="s">
        <v>37</v>
      </c>
      <c r="C129" s="8">
        <v>9.43</v>
      </c>
      <c r="D129" s="8"/>
      <c r="E129" s="8"/>
      <c r="F129" s="8"/>
      <c r="G129" s="8"/>
      <c r="H129" s="8"/>
      <c r="I129" s="8"/>
      <c r="J129" s="8"/>
      <c r="K129" s="8"/>
      <c r="L129" s="8"/>
      <c r="M129" s="8"/>
      <c r="N129" s="8"/>
      <c r="O129" s="8">
        <v>9.43</v>
      </c>
    </row>
    <row r="130" spans="1:15" x14ac:dyDescent="0.25">
      <c r="B130" t="s">
        <v>36</v>
      </c>
      <c r="C130" s="8"/>
      <c r="D130" s="8"/>
      <c r="E130" s="8"/>
      <c r="F130" s="8"/>
      <c r="G130" s="8"/>
      <c r="H130" s="8"/>
      <c r="I130" s="8"/>
      <c r="J130" s="8">
        <v>57.6</v>
      </c>
      <c r="K130" s="8"/>
      <c r="L130" s="8"/>
      <c r="M130" s="8"/>
      <c r="N130" s="8"/>
      <c r="O130" s="8">
        <v>57.6</v>
      </c>
    </row>
    <row r="131" spans="1:15" x14ac:dyDescent="0.25">
      <c r="B131" t="s">
        <v>39</v>
      </c>
      <c r="C131" s="8"/>
      <c r="D131" s="8"/>
      <c r="E131" s="8"/>
      <c r="F131" s="8"/>
      <c r="G131" s="8"/>
      <c r="H131" s="8">
        <v>128.26</v>
      </c>
      <c r="I131" s="8"/>
      <c r="J131" s="8"/>
      <c r="K131" s="8"/>
      <c r="L131" s="8"/>
      <c r="M131" s="8"/>
      <c r="N131" s="8"/>
      <c r="O131" s="8">
        <v>128.26</v>
      </c>
    </row>
    <row r="132" spans="1:15" x14ac:dyDescent="0.25">
      <c r="A132" t="s">
        <v>5</v>
      </c>
      <c r="B132" t="s">
        <v>18</v>
      </c>
      <c r="C132" s="8">
        <v>49.2</v>
      </c>
      <c r="D132" s="8"/>
      <c r="E132" s="8">
        <v>31.48</v>
      </c>
      <c r="F132" s="8"/>
      <c r="G132" s="8"/>
      <c r="H132" s="8"/>
      <c r="I132" s="8"/>
      <c r="J132" s="8">
        <v>38.79</v>
      </c>
      <c r="K132" s="8"/>
      <c r="L132" s="8"/>
      <c r="M132" s="8">
        <v>17.809999999999999</v>
      </c>
      <c r="N132" s="8"/>
      <c r="O132" s="8">
        <v>137.28</v>
      </c>
    </row>
    <row r="133" spans="1:15" x14ac:dyDescent="0.25">
      <c r="A133" t="s">
        <v>58</v>
      </c>
      <c r="B133" t="s">
        <v>25</v>
      </c>
      <c r="C133" s="8"/>
      <c r="D133" s="8"/>
      <c r="E133" s="8"/>
      <c r="F133" s="8"/>
      <c r="G133" s="8"/>
      <c r="H133" s="8"/>
      <c r="I133" s="8"/>
      <c r="J133" s="8"/>
      <c r="K133" s="8">
        <v>60.83</v>
      </c>
      <c r="L133" s="8"/>
      <c r="M133" s="8">
        <v>142.52000000000001</v>
      </c>
      <c r="N133" s="8">
        <v>60.74</v>
      </c>
      <c r="O133" s="8">
        <v>264.09000000000003</v>
      </c>
    </row>
    <row r="134" spans="1:15" x14ac:dyDescent="0.25">
      <c r="A134" t="s">
        <v>51</v>
      </c>
      <c r="B134" t="s">
        <v>39</v>
      </c>
      <c r="C134" s="8">
        <v>29.99</v>
      </c>
      <c r="D134" s="8">
        <v>29.99</v>
      </c>
      <c r="E134" s="8">
        <v>29.99</v>
      </c>
      <c r="F134" s="8">
        <v>29.99</v>
      </c>
      <c r="G134" s="8">
        <v>29.99</v>
      </c>
      <c r="H134" s="8"/>
      <c r="I134" s="8">
        <v>29.99</v>
      </c>
      <c r="J134" s="8">
        <v>29.99</v>
      </c>
      <c r="K134" s="8">
        <v>29.99</v>
      </c>
      <c r="L134" s="8"/>
      <c r="M134" s="8"/>
      <c r="N134" s="8"/>
      <c r="O134" s="8">
        <v>239.92000000000002</v>
      </c>
    </row>
    <row r="135" spans="1:15" x14ac:dyDescent="0.25">
      <c r="A135" t="s">
        <v>6</v>
      </c>
      <c r="B135" t="s">
        <v>15</v>
      </c>
      <c r="C135" s="8"/>
      <c r="D135" s="8"/>
      <c r="E135" s="8"/>
      <c r="F135" s="8"/>
      <c r="G135" s="8"/>
      <c r="H135" s="8"/>
      <c r="I135" s="8"/>
      <c r="J135" s="8"/>
      <c r="K135" s="8"/>
      <c r="L135" s="8"/>
      <c r="M135" s="8"/>
      <c r="N135" s="8">
        <v>23.52</v>
      </c>
      <c r="O135" s="8">
        <v>23.52</v>
      </c>
    </row>
    <row r="136" spans="1:15" x14ac:dyDescent="0.25">
      <c r="B136" t="s">
        <v>17</v>
      </c>
      <c r="C136" s="8"/>
      <c r="D136" s="8"/>
      <c r="E136" s="8"/>
      <c r="F136" s="8"/>
      <c r="G136" s="8"/>
      <c r="H136" s="8"/>
      <c r="I136" s="8"/>
      <c r="J136" s="8"/>
      <c r="K136" s="8"/>
      <c r="L136" s="8"/>
      <c r="M136" s="8">
        <v>5.05</v>
      </c>
      <c r="N136" s="8">
        <v>25.5</v>
      </c>
      <c r="O136" s="8">
        <v>30.55</v>
      </c>
    </row>
    <row r="137" spans="1:15" x14ac:dyDescent="0.25">
      <c r="B137" t="s">
        <v>18</v>
      </c>
      <c r="C137" s="8"/>
      <c r="D137" s="8"/>
      <c r="E137" s="8"/>
      <c r="F137" s="8"/>
      <c r="G137" s="8"/>
      <c r="H137" s="8"/>
      <c r="I137" s="8"/>
      <c r="J137" s="8"/>
      <c r="K137" s="8"/>
      <c r="L137" s="8"/>
      <c r="M137" s="8"/>
      <c r="N137" s="8">
        <v>18.14</v>
      </c>
      <c r="O137" s="8">
        <v>18.14</v>
      </c>
    </row>
    <row r="138" spans="1:15" x14ac:dyDescent="0.25">
      <c r="B138" t="s">
        <v>19</v>
      </c>
      <c r="C138" s="8"/>
      <c r="D138" s="8"/>
      <c r="E138" s="8"/>
      <c r="F138" s="8"/>
      <c r="G138" s="8"/>
      <c r="H138" s="8"/>
      <c r="I138" s="8"/>
      <c r="J138" s="8"/>
      <c r="K138" s="8"/>
      <c r="L138" s="8"/>
      <c r="M138" s="8"/>
      <c r="N138" s="8">
        <v>25.15</v>
      </c>
      <c r="O138" s="8">
        <v>25.15</v>
      </c>
    </row>
    <row r="139" spans="1:15" x14ac:dyDescent="0.25">
      <c r="B139" t="s">
        <v>20</v>
      </c>
      <c r="C139" s="8"/>
      <c r="D139" s="8">
        <v>103.78</v>
      </c>
      <c r="E139" s="8"/>
      <c r="F139" s="8"/>
      <c r="G139" s="8"/>
      <c r="H139" s="8"/>
      <c r="I139" s="8"/>
      <c r="J139" s="8"/>
      <c r="K139" s="8"/>
      <c r="L139" s="8"/>
      <c r="M139" s="8">
        <v>333.76</v>
      </c>
      <c r="N139" s="8">
        <v>574.15</v>
      </c>
      <c r="O139" s="8">
        <v>1011.6899999999999</v>
      </c>
    </row>
    <row r="140" spans="1:15" x14ac:dyDescent="0.25">
      <c r="B140" t="s">
        <v>21</v>
      </c>
      <c r="C140" s="8"/>
      <c r="D140" s="8"/>
      <c r="E140" s="8"/>
      <c r="F140" s="8"/>
      <c r="G140" s="8"/>
      <c r="H140" s="8"/>
      <c r="I140" s="8"/>
      <c r="J140" s="8"/>
      <c r="K140" s="8"/>
      <c r="L140" s="8"/>
      <c r="M140" s="8"/>
      <c r="N140" s="8">
        <v>28</v>
      </c>
      <c r="O140" s="8">
        <v>28</v>
      </c>
    </row>
    <row r="141" spans="1:15" x14ac:dyDescent="0.25">
      <c r="B141" t="s">
        <v>22</v>
      </c>
      <c r="C141" s="8"/>
      <c r="D141" s="8"/>
      <c r="E141" s="8"/>
      <c r="F141" s="8"/>
      <c r="G141" s="8"/>
      <c r="H141" s="8"/>
      <c r="I141" s="8"/>
      <c r="J141" s="8"/>
      <c r="K141" s="8"/>
      <c r="L141" s="8">
        <v>50</v>
      </c>
      <c r="M141" s="8"/>
      <c r="N141" s="8"/>
      <c r="O141" s="8">
        <v>50</v>
      </c>
    </row>
    <row r="142" spans="1:15" x14ac:dyDescent="0.25">
      <c r="B142" t="s">
        <v>27</v>
      </c>
      <c r="C142" s="8">
        <v>450</v>
      </c>
      <c r="D142" s="8"/>
      <c r="E142" s="8"/>
      <c r="F142" s="8"/>
      <c r="G142" s="8"/>
      <c r="H142" s="8"/>
      <c r="I142" s="8"/>
      <c r="J142" s="8"/>
      <c r="K142" s="8"/>
      <c r="L142" s="8"/>
      <c r="M142" s="8"/>
      <c r="N142" s="8"/>
      <c r="O142" s="8">
        <v>450</v>
      </c>
    </row>
    <row r="143" spans="1:15" x14ac:dyDescent="0.25">
      <c r="B143" t="s">
        <v>41</v>
      </c>
      <c r="C143" s="8"/>
      <c r="D143" s="8"/>
      <c r="E143" s="8"/>
      <c r="F143" s="8"/>
      <c r="G143" s="8"/>
      <c r="H143" s="8"/>
      <c r="I143" s="8"/>
      <c r="J143" s="8">
        <v>15</v>
      </c>
      <c r="K143" s="8"/>
      <c r="L143" s="8"/>
      <c r="M143" s="8"/>
      <c r="N143" s="8"/>
      <c r="O143" s="8">
        <v>15</v>
      </c>
    </row>
    <row r="144" spans="1:15" x14ac:dyDescent="0.25">
      <c r="B144" t="s">
        <v>31</v>
      </c>
      <c r="C144" s="8"/>
      <c r="D144" s="8"/>
      <c r="E144" s="8"/>
      <c r="F144" s="8"/>
      <c r="G144" s="8"/>
      <c r="H144" s="8"/>
      <c r="I144" s="8"/>
      <c r="J144" s="8"/>
      <c r="K144" s="8"/>
      <c r="L144" s="8"/>
      <c r="M144" s="8"/>
      <c r="N144" s="8">
        <v>22.82</v>
      </c>
      <c r="O144" s="8">
        <v>22.82</v>
      </c>
    </row>
    <row r="145" spans="1:15" x14ac:dyDescent="0.25">
      <c r="B145" t="s">
        <v>32</v>
      </c>
      <c r="C145" s="8"/>
      <c r="D145" s="8"/>
      <c r="E145" s="8"/>
      <c r="F145" s="8"/>
      <c r="G145" s="8"/>
      <c r="H145" s="8"/>
      <c r="I145" s="8"/>
      <c r="J145" s="8"/>
      <c r="K145" s="8"/>
      <c r="L145" s="8"/>
      <c r="M145" s="8"/>
      <c r="N145" s="8">
        <v>15.39</v>
      </c>
      <c r="O145" s="8">
        <v>15.39</v>
      </c>
    </row>
    <row r="146" spans="1:15" x14ac:dyDescent="0.25">
      <c r="B146" t="s">
        <v>33</v>
      </c>
      <c r="C146" s="8"/>
      <c r="D146" s="8"/>
      <c r="E146" s="8"/>
      <c r="F146" s="8"/>
      <c r="G146" s="8"/>
      <c r="H146" s="8"/>
      <c r="I146" s="8"/>
      <c r="J146" s="8"/>
      <c r="K146" s="8"/>
      <c r="L146" s="8"/>
      <c r="M146" s="8"/>
      <c r="N146" s="8">
        <v>23.83</v>
      </c>
      <c r="O146" s="8">
        <v>23.83</v>
      </c>
    </row>
    <row r="147" spans="1:15" x14ac:dyDescent="0.25">
      <c r="B147" t="s">
        <v>34</v>
      </c>
      <c r="C147" s="8"/>
      <c r="D147" s="8"/>
      <c r="E147" s="8"/>
      <c r="F147" s="8"/>
      <c r="G147" s="8"/>
      <c r="H147" s="8"/>
      <c r="I147" s="8"/>
      <c r="J147" s="8"/>
      <c r="K147" s="8"/>
      <c r="L147" s="8"/>
      <c r="M147" s="8"/>
      <c r="N147" s="8">
        <v>24.29</v>
      </c>
      <c r="O147" s="8">
        <v>24.29</v>
      </c>
    </row>
    <row r="148" spans="1:15" x14ac:dyDescent="0.25">
      <c r="B148" t="s">
        <v>35</v>
      </c>
      <c r="C148" s="8"/>
      <c r="D148" s="8"/>
      <c r="E148" s="8"/>
      <c r="F148" s="8"/>
      <c r="G148" s="8"/>
      <c r="H148" s="8"/>
      <c r="I148" s="8"/>
      <c r="J148" s="8"/>
      <c r="K148" s="8"/>
      <c r="L148" s="8">
        <v>325.89999999999998</v>
      </c>
      <c r="M148" s="8"/>
      <c r="N148" s="8">
        <v>117.81</v>
      </c>
      <c r="O148" s="8">
        <v>443.71</v>
      </c>
    </row>
    <row r="149" spans="1:15" x14ac:dyDescent="0.25">
      <c r="B149" t="s">
        <v>37</v>
      </c>
      <c r="C149" s="8"/>
      <c r="D149" s="8"/>
      <c r="E149" s="8"/>
      <c r="F149" s="8"/>
      <c r="G149" s="8"/>
      <c r="H149" s="8"/>
      <c r="I149" s="8"/>
      <c r="J149" s="8"/>
      <c r="K149" s="8"/>
      <c r="L149" s="8"/>
      <c r="M149" s="8"/>
      <c r="N149" s="8">
        <v>1078.68</v>
      </c>
      <c r="O149" s="8">
        <v>1078.68</v>
      </c>
    </row>
    <row r="150" spans="1:15" x14ac:dyDescent="0.25">
      <c r="B150" t="s">
        <v>38</v>
      </c>
      <c r="C150" s="8"/>
      <c r="D150" s="8"/>
      <c r="E150" s="8"/>
      <c r="F150" s="8"/>
      <c r="G150" s="8"/>
      <c r="H150" s="8"/>
      <c r="I150" s="8"/>
      <c r="J150" s="8"/>
      <c r="K150" s="8"/>
      <c r="L150" s="8"/>
      <c r="M150" s="8"/>
      <c r="N150" s="8">
        <v>21.47</v>
      </c>
      <c r="O150" s="8">
        <v>21.47</v>
      </c>
    </row>
    <row r="151" spans="1:15" x14ac:dyDescent="0.25">
      <c r="B151" t="s">
        <v>39</v>
      </c>
      <c r="C151" s="8"/>
      <c r="D151" s="8"/>
      <c r="E151" s="8"/>
      <c r="F151" s="8"/>
      <c r="G151" s="8"/>
      <c r="H151" s="8"/>
      <c r="I151" s="8"/>
      <c r="J151" s="8"/>
      <c r="K151" s="8"/>
      <c r="L151" s="8"/>
      <c r="M151" s="8"/>
      <c r="N151" s="8">
        <v>594.39</v>
      </c>
      <c r="O151" s="8">
        <v>594.39</v>
      </c>
    </row>
    <row r="152" spans="1:15" x14ac:dyDescent="0.25">
      <c r="B152" t="s">
        <v>40</v>
      </c>
      <c r="C152" s="8"/>
      <c r="D152" s="8"/>
      <c r="E152" s="8"/>
      <c r="F152" s="8"/>
      <c r="G152" s="8"/>
      <c r="H152" s="8"/>
      <c r="I152" s="8"/>
      <c r="J152" s="8"/>
      <c r="K152" s="8"/>
      <c r="L152" s="8"/>
      <c r="M152" s="8"/>
      <c r="N152" s="8">
        <v>51.98</v>
      </c>
      <c r="O152" s="8">
        <v>51.98</v>
      </c>
    </row>
    <row r="153" spans="1:15" x14ac:dyDescent="0.25">
      <c r="A153" t="s">
        <v>54</v>
      </c>
      <c r="B153" t="s">
        <v>15</v>
      </c>
      <c r="C153" s="8"/>
      <c r="D153" s="8"/>
      <c r="E153" s="8"/>
      <c r="F153" s="8"/>
      <c r="G153" s="8"/>
      <c r="H153" s="8"/>
      <c r="I153" s="8"/>
      <c r="J153" s="8"/>
      <c r="K153" s="8">
        <v>104.94</v>
      </c>
      <c r="L153" s="8"/>
      <c r="M153" s="8"/>
      <c r="N153" s="8"/>
      <c r="O153" s="8">
        <v>104.94</v>
      </c>
    </row>
    <row r="154" spans="1:15" x14ac:dyDescent="0.25">
      <c r="B154" t="s">
        <v>20</v>
      </c>
      <c r="C154" s="8"/>
      <c r="D154" s="8"/>
      <c r="E154" s="8"/>
      <c r="F154" s="8">
        <v>31.49</v>
      </c>
      <c r="G154" s="8"/>
      <c r="H154" s="8"/>
      <c r="I154" s="8">
        <v>9.92</v>
      </c>
      <c r="J154" s="8"/>
      <c r="K154" s="8"/>
      <c r="L154" s="8"/>
      <c r="M154" s="8"/>
      <c r="N154" s="8"/>
      <c r="O154" s="8">
        <v>41.41</v>
      </c>
    </row>
    <row r="155" spans="1:15" x14ac:dyDescent="0.25">
      <c r="B155" t="s">
        <v>27</v>
      </c>
      <c r="C155" s="8"/>
      <c r="D155" s="8"/>
      <c r="E155" s="8"/>
      <c r="F155" s="8"/>
      <c r="G155" s="8"/>
      <c r="H155" s="8"/>
      <c r="I155" s="8"/>
      <c r="J155" s="8"/>
      <c r="K155" s="8"/>
      <c r="L155" s="8"/>
      <c r="M155" s="8"/>
      <c r="N155" s="8">
        <v>27.95</v>
      </c>
      <c r="O155" s="8">
        <v>27.95</v>
      </c>
    </row>
    <row r="156" spans="1:15" x14ac:dyDescent="0.25">
      <c r="B156" t="s">
        <v>41</v>
      </c>
      <c r="C156" s="8"/>
      <c r="D156" s="8"/>
      <c r="E156" s="8"/>
      <c r="F156" s="8"/>
      <c r="G156" s="8"/>
      <c r="H156" s="8"/>
      <c r="I156" s="8"/>
      <c r="J156" s="8"/>
      <c r="K156" s="8"/>
      <c r="L156" s="8">
        <v>37.700000000000003</v>
      </c>
      <c r="M156" s="8"/>
      <c r="N156" s="8"/>
      <c r="O156" s="8">
        <v>37.700000000000003</v>
      </c>
    </row>
    <row r="157" spans="1:15" x14ac:dyDescent="0.25">
      <c r="B157" t="s">
        <v>35</v>
      </c>
      <c r="C157" s="8">
        <v>11.66</v>
      </c>
      <c r="D157" s="8">
        <v>7.88</v>
      </c>
      <c r="E157" s="8"/>
      <c r="F157" s="8">
        <v>12.85</v>
      </c>
      <c r="G157" s="8">
        <v>17.579999999999998</v>
      </c>
      <c r="H157" s="8"/>
      <c r="I157" s="8"/>
      <c r="J157" s="8"/>
      <c r="K157" s="8"/>
      <c r="L157" s="8"/>
      <c r="M157" s="8"/>
      <c r="N157" s="8"/>
      <c r="O157" s="8">
        <v>49.97</v>
      </c>
    </row>
    <row r="158" spans="1:15" x14ac:dyDescent="0.25">
      <c r="A158" t="s">
        <v>44</v>
      </c>
      <c r="B158" t="s">
        <v>32</v>
      </c>
      <c r="C158" s="8"/>
      <c r="D158" s="8"/>
      <c r="E158" s="8"/>
      <c r="F158" s="8"/>
      <c r="G158" s="8"/>
      <c r="H158" s="8"/>
      <c r="I158" s="8"/>
      <c r="J158" s="8">
        <v>4.95</v>
      </c>
      <c r="K158" s="8"/>
      <c r="L158" s="8"/>
      <c r="M158" s="8"/>
      <c r="N158" s="8"/>
      <c r="O158" s="8">
        <v>4.95</v>
      </c>
    </row>
    <row r="159" spans="1:15" x14ac:dyDescent="0.25">
      <c r="B159" t="s">
        <v>33</v>
      </c>
      <c r="C159" s="8"/>
      <c r="D159" s="8"/>
      <c r="E159" s="8">
        <v>14.99</v>
      </c>
      <c r="F159" s="8"/>
      <c r="G159" s="8"/>
      <c r="H159" s="8"/>
      <c r="I159" s="8"/>
      <c r="J159" s="8"/>
      <c r="K159" s="8"/>
      <c r="L159" s="8"/>
      <c r="M159" s="8"/>
      <c r="N159" s="8"/>
      <c r="O159" s="8">
        <v>14.99</v>
      </c>
    </row>
    <row r="160" spans="1:15" x14ac:dyDescent="0.25">
      <c r="B160" t="s">
        <v>34</v>
      </c>
      <c r="C160" s="8"/>
      <c r="D160" s="8"/>
      <c r="E160" s="8"/>
      <c r="F160" s="8"/>
      <c r="G160" s="8"/>
      <c r="H160" s="8"/>
      <c r="I160" s="8"/>
      <c r="J160" s="8">
        <v>157.44999999999999</v>
      </c>
      <c r="K160" s="8"/>
      <c r="L160" s="8"/>
      <c r="M160" s="8"/>
      <c r="N160" s="8"/>
      <c r="O160" s="8">
        <v>157.44999999999999</v>
      </c>
    </row>
    <row r="161" spans="1:15" x14ac:dyDescent="0.25">
      <c r="A161" t="s">
        <v>76</v>
      </c>
      <c r="B161" t="s">
        <v>15</v>
      </c>
      <c r="C161" s="8"/>
      <c r="D161" s="8"/>
      <c r="E161" s="8"/>
      <c r="F161" s="8"/>
      <c r="G161" s="8"/>
      <c r="H161" s="8"/>
      <c r="I161" s="8"/>
      <c r="J161" s="8"/>
      <c r="K161" s="8"/>
      <c r="L161" s="8"/>
      <c r="M161" s="8">
        <v>5.35</v>
      </c>
      <c r="N161" s="8"/>
      <c r="O161" s="8">
        <v>5.35</v>
      </c>
    </row>
    <row r="162" spans="1:15" x14ac:dyDescent="0.25">
      <c r="B162" t="s">
        <v>20</v>
      </c>
      <c r="C162" s="8"/>
      <c r="D162" s="8"/>
      <c r="E162" s="8"/>
      <c r="F162" s="8"/>
      <c r="G162" s="8"/>
      <c r="H162" s="8"/>
      <c r="I162" s="8"/>
      <c r="J162" s="8"/>
      <c r="K162" s="8"/>
      <c r="L162" s="8"/>
      <c r="M162" s="8">
        <v>14.99</v>
      </c>
      <c r="N162" s="8"/>
      <c r="O162" s="8">
        <v>14.99</v>
      </c>
    </row>
    <row r="163" spans="1:15" x14ac:dyDescent="0.25">
      <c r="B163" t="s">
        <v>22</v>
      </c>
      <c r="C163" s="8"/>
      <c r="D163" s="8"/>
      <c r="E163" s="8"/>
      <c r="F163" s="8"/>
      <c r="G163" s="8"/>
      <c r="H163" s="8"/>
      <c r="I163" s="8"/>
      <c r="J163" s="8"/>
      <c r="K163" s="8"/>
      <c r="L163" s="8"/>
      <c r="M163" s="8">
        <v>25.1</v>
      </c>
      <c r="N163" s="8"/>
      <c r="O163" s="8">
        <v>25.1</v>
      </c>
    </row>
    <row r="164" spans="1:15" x14ac:dyDescent="0.25">
      <c r="B164" t="s">
        <v>29</v>
      </c>
      <c r="C164" s="8"/>
      <c r="D164" s="8"/>
      <c r="E164" s="8"/>
      <c r="F164" s="8"/>
      <c r="G164" s="8">
        <v>45.45</v>
      </c>
      <c r="H164" s="8"/>
      <c r="I164" s="8"/>
      <c r="J164" s="8"/>
      <c r="K164" s="8"/>
      <c r="L164" s="8"/>
      <c r="M164" s="8"/>
      <c r="N164" s="8"/>
      <c r="O164" s="8">
        <v>45.45</v>
      </c>
    </row>
    <row r="165" spans="1:15" x14ac:dyDescent="0.25">
      <c r="B165" t="s">
        <v>30</v>
      </c>
      <c r="C165" s="8"/>
      <c r="D165" s="8"/>
      <c r="E165" s="8"/>
      <c r="F165" s="8"/>
      <c r="G165" s="8"/>
      <c r="H165" s="8"/>
      <c r="I165" s="8"/>
      <c r="J165" s="8"/>
      <c r="K165" s="8"/>
      <c r="L165" s="8">
        <v>23.08</v>
      </c>
      <c r="M165" s="8"/>
      <c r="N165" s="8"/>
      <c r="O165" s="8">
        <v>23.08</v>
      </c>
    </row>
    <row r="166" spans="1:15" x14ac:dyDescent="0.25">
      <c r="A166" t="s">
        <v>61</v>
      </c>
      <c r="C166" s="8">
        <v>5168.829999999999</v>
      </c>
      <c r="D166" s="8">
        <v>2635.58</v>
      </c>
      <c r="E166" s="8">
        <v>5040.079999999999</v>
      </c>
      <c r="F166" s="8">
        <v>3731.6099999999992</v>
      </c>
      <c r="G166" s="8">
        <v>4103.6799999999994</v>
      </c>
      <c r="H166" s="8">
        <v>3861.1699999999992</v>
      </c>
      <c r="I166" s="8">
        <v>3182.95</v>
      </c>
      <c r="J166" s="8">
        <v>5330.28</v>
      </c>
      <c r="K166" s="8">
        <v>5305.9699999999993</v>
      </c>
      <c r="L166" s="8">
        <v>6790.409999999998</v>
      </c>
      <c r="M166" s="8">
        <v>5303.2800000000016</v>
      </c>
      <c r="N166" s="8">
        <v>6716.1599999999989</v>
      </c>
      <c r="O166" s="8">
        <v>57169.999999999978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925"/>
  <sheetViews>
    <sheetView workbookViewId="0">
      <pane ySplit="1" topLeftCell="A2" activePane="bottomLeft" state="frozenSplit"/>
      <selection pane="bottomLeft" activeCell="E17" sqref="E17"/>
    </sheetView>
  </sheetViews>
  <sheetFormatPr defaultRowHeight="13.2" x14ac:dyDescent="0.25"/>
  <cols>
    <col min="1" max="1" width="17" style="2" customWidth="1"/>
    <col min="2" max="2" width="24.88671875" bestFit="1" customWidth="1"/>
    <col min="3" max="3" width="10.44140625" customWidth="1"/>
    <col min="4" max="4" width="18.44140625" bestFit="1" customWidth="1"/>
    <col min="5" max="5" width="10.109375" style="4" customWidth="1"/>
    <col min="6" max="6" width="12" customWidth="1"/>
  </cols>
  <sheetData>
    <row r="1" spans="1:6" x14ac:dyDescent="0.25">
      <c r="A1" s="3" t="s">
        <v>0</v>
      </c>
      <c r="B1" s="1" t="s">
        <v>1</v>
      </c>
      <c r="C1" s="1" t="s">
        <v>2</v>
      </c>
      <c r="D1" s="1" t="s">
        <v>3</v>
      </c>
      <c r="E1" s="5" t="s">
        <v>4</v>
      </c>
      <c r="F1" s="10" t="s">
        <v>78</v>
      </c>
    </row>
    <row r="2" spans="1:6" x14ac:dyDescent="0.25">
      <c r="A2" s="7">
        <f>39084+731</f>
        <v>39815</v>
      </c>
      <c r="B2" t="s">
        <v>15</v>
      </c>
      <c r="C2">
        <v>2877</v>
      </c>
      <c r="D2" t="s">
        <v>42</v>
      </c>
      <c r="E2" s="4">
        <v>18.8</v>
      </c>
      <c r="F2">
        <f>VLOOKUP(MONTH(Table2[[#This Row],[Date]]),quarters,2,FALSE)</f>
        <v>4</v>
      </c>
    </row>
    <row r="3" spans="1:6" x14ac:dyDescent="0.25">
      <c r="A3" s="7">
        <v>39815</v>
      </c>
      <c r="B3" t="s">
        <v>16</v>
      </c>
      <c r="C3">
        <v>2877</v>
      </c>
      <c r="D3" t="s">
        <v>43</v>
      </c>
      <c r="E3" s="4">
        <v>58.94</v>
      </c>
      <c r="F3">
        <f>VLOOKUP(MONTH(Table2[[#This Row],[Date]]),quarters,2,FALSE)</f>
        <v>4</v>
      </c>
    </row>
    <row r="4" spans="1:6" x14ac:dyDescent="0.25">
      <c r="A4" s="7">
        <v>39815</v>
      </c>
      <c r="B4" t="s">
        <v>17</v>
      </c>
      <c r="C4">
        <v>1767</v>
      </c>
      <c r="D4" t="s">
        <v>42</v>
      </c>
      <c r="E4" s="4">
        <v>177</v>
      </c>
      <c r="F4">
        <f>VLOOKUP(MONTH(Table2[[#This Row],[Date]]),quarters,2,FALSE)</f>
        <v>4</v>
      </c>
    </row>
    <row r="5" spans="1:6" x14ac:dyDescent="0.25">
      <c r="A5" s="7">
        <v>39816</v>
      </c>
      <c r="B5" t="s">
        <v>17</v>
      </c>
      <c r="C5">
        <v>2877</v>
      </c>
      <c r="D5" t="s">
        <v>45</v>
      </c>
      <c r="E5" s="4">
        <v>66.849999999999994</v>
      </c>
      <c r="F5">
        <f>VLOOKUP(MONTH(Table2[[#This Row],[Date]]),quarters,2,FALSE)</f>
        <v>4</v>
      </c>
    </row>
    <row r="6" spans="1:6" x14ac:dyDescent="0.25">
      <c r="A6" s="7">
        <v>39816</v>
      </c>
      <c r="B6" t="s">
        <v>18</v>
      </c>
      <c r="C6">
        <v>2877</v>
      </c>
      <c r="D6" t="s">
        <v>5</v>
      </c>
      <c r="E6" s="4">
        <v>49.2</v>
      </c>
      <c r="F6">
        <f>VLOOKUP(MONTH(Table2[[#This Row],[Date]]),quarters,2,FALSE)</f>
        <v>4</v>
      </c>
    </row>
    <row r="7" spans="1:6" x14ac:dyDescent="0.25">
      <c r="A7" s="7">
        <v>39816</v>
      </c>
      <c r="B7" t="s">
        <v>17</v>
      </c>
      <c r="C7">
        <v>2877</v>
      </c>
      <c r="D7" t="s">
        <v>45</v>
      </c>
      <c r="E7" s="4">
        <v>163.13</v>
      </c>
      <c r="F7">
        <f>VLOOKUP(MONTH(Table2[[#This Row],[Date]]),quarters,2,FALSE)</f>
        <v>4</v>
      </c>
    </row>
    <row r="8" spans="1:6" x14ac:dyDescent="0.25">
      <c r="A8" s="7">
        <v>39817</v>
      </c>
      <c r="B8" t="s">
        <v>20</v>
      </c>
      <c r="C8">
        <v>2877</v>
      </c>
      <c r="D8" t="s">
        <v>48</v>
      </c>
      <c r="E8" s="4">
        <v>37.979999999999997</v>
      </c>
      <c r="F8">
        <f>VLOOKUP(MONTH(Table2[[#This Row],[Date]]),quarters,2,FALSE)</f>
        <v>4</v>
      </c>
    </row>
    <row r="9" spans="1:6" x14ac:dyDescent="0.25">
      <c r="A9" s="7">
        <v>39817</v>
      </c>
      <c r="B9" t="s">
        <v>20</v>
      </c>
      <c r="C9">
        <v>2877</v>
      </c>
      <c r="D9" t="s">
        <v>45</v>
      </c>
      <c r="E9" s="4">
        <v>22.95</v>
      </c>
      <c r="F9">
        <f>VLOOKUP(MONTH(Table2[[#This Row],[Date]]),quarters,2,FALSE)</f>
        <v>4</v>
      </c>
    </row>
    <row r="10" spans="1:6" x14ac:dyDescent="0.25">
      <c r="A10" s="7">
        <v>39817</v>
      </c>
      <c r="B10" t="s">
        <v>21</v>
      </c>
      <c r="C10">
        <v>2877</v>
      </c>
      <c r="D10" t="s">
        <v>43</v>
      </c>
      <c r="E10" s="4">
        <v>436.5</v>
      </c>
      <c r="F10">
        <f>VLOOKUP(MONTH(Table2[[#This Row],[Date]]),quarters,2,FALSE)</f>
        <v>4</v>
      </c>
    </row>
    <row r="11" spans="1:6" x14ac:dyDescent="0.25">
      <c r="A11" s="7">
        <v>39818</v>
      </c>
      <c r="B11" t="s">
        <v>20</v>
      </c>
      <c r="C11">
        <v>2877</v>
      </c>
      <c r="D11" t="s">
        <v>45</v>
      </c>
      <c r="E11" s="4">
        <v>112.11</v>
      </c>
      <c r="F11">
        <f>VLOOKUP(MONTH(Table2[[#This Row],[Date]]),quarters,2,FALSE)</f>
        <v>4</v>
      </c>
    </row>
    <row r="12" spans="1:6" x14ac:dyDescent="0.25">
      <c r="A12" s="7">
        <v>39819</v>
      </c>
      <c r="B12" t="s">
        <v>22</v>
      </c>
      <c r="C12">
        <v>2877</v>
      </c>
      <c r="D12" t="s">
        <v>47</v>
      </c>
      <c r="E12" s="4">
        <v>41.1</v>
      </c>
      <c r="F12">
        <f>VLOOKUP(MONTH(Table2[[#This Row],[Date]]),quarters,2,FALSE)</f>
        <v>4</v>
      </c>
    </row>
    <row r="13" spans="1:6" x14ac:dyDescent="0.25">
      <c r="A13" s="7">
        <v>39820</v>
      </c>
      <c r="B13" t="s">
        <v>23</v>
      </c>
      <c r="C13">
        <v>2877</v>
      </c>
      <c r="D13" t="s">
        <v>47</v>
      </c>
      <c r="E13" s="4">
        <v>6.81</v>
      </c>
      <c r="F13">
        <f>VLOOKUP(MONTH(Table2[[#This Row],[Date]]),quarters,2,FALSE)</f>
        <v>4</v>
      </c>
    </row>
    <row r="14" spans="1:6" x14ac:dyDescent="0.25">
      <c r="A14" s="7">
        <v>39820</v>
      </c>
      <c r="B14" t="s">
        <v>25</v>
      </c>
      <c r="C14">
        <v>2877</v>
      </c>
      <c r="D14" t="s">
        <v>45</v>
      </c>
      <c r="E14" s="4">
        <v>28.93</v>
      </c>
      <c r="F14">
        <f>VLOOKUP(MONTH(Table2[[#This Row],[Date]]),quarters,2,FALSE)</f>
        <v>4</v>
      </c>
    </row>
    <row r="15" spans="1:6" x14ac:dyDescent="0.25">
      <c r="A15" s="7">
        <v>39820</v>
      </c>
      <c r="B15" t="s">
        <v>25</v>
      </c>
      <c r="C15">
        <v>2877</v>
      </c>
      <c r="D15" t="s">
        <v>45</v>
      </c>
      <c r="E15" s="4">
        <v>124.86</v>
      </c>
      <c r="F15">
        <f>VLOOKUP(MONTH(Table2[[#This Row],[Date]]),quarters,2,FALSE)</f>
        <v>4</v>
      </c>
    </row>
    <row r="16" spans="1:6" x14ac:dyDescent="0.25">
      <c r="A16" s="7">
        <v>39820</v>
      </c>
      <c r="B16" t="s">
        <v>26</v>
      </c>
      <c r="C16">
        <v>2877</v>
      </c>
      <c r="D16" t="s">
        <v>43</v>
      </c>
      <c r="E16" s="4">
        <v>169.92</v>
      </c>
      <c r="F16">
        <f>VLOOKUP(MONTH(Table2[[#This Row],[Date]]),quarters,2,FALSE)</f>
        <v>4</v>
      </c>
    </row>
    <row r="17" spans="1:6" x14ac:dyDescent="0.25">
      <c r="A17" s="7">
        <v>39820</v>
      </c>
      <c r="B17" t="s">
        <v>27</v>
      </c>
      <c r="C17">
        <v>2877</v>
      </c>
      <c r="D17" t="s">
        <v>6</v>
      </c>
      <c r="E17" s="4">
        <v>450</v>
      </c>
      <c r="F17">
        <f>VLOOKUP(MONTH(Table2[[#This Row],[Date]]),quarters,2,FALSE)</f>
        <v>4</v>
      </c>
    </row>
    <row r="18" spans="1:6" x14ac:dyDescent="0.25">
      <c r="A18" s="7">
        <v>39820</v>
      </c>
      <c r="B18" t="s">
        <v>20</v>
      </c>
      <c r="C18">
        <v>2877</v>
      </c>
      <c r="D18" t="s">
        <v>45</v>
      </c>
      <c r="E18" s="4">
        <v>36.64</v>
      </c>
      <c r="F18">
        <f>VLOOKUP(MONTH(Table2[[#This Row],[Date]]),quarters,2,FALSE)</f>
        <v>4</v>
      </c>
    </row>
    <row r="19" spans="1:6" x14ac:dyDescent="0.25">
      <c r="A19" s="7">
        <v>39820</v>
      </c>
      <c r="B19" t="s">
        <v>28</v>
      </c>
      <c r="C19">
        <v>2877</v>
      </c>
      <c r="D19" t="s">
        <v>53</v>
      </c>
      <c r="E19" s="4">
        <v>721.5</v>
      </c>
      <c r="F19">
        <f>VLOOKUP(MONTH(Table2[[#This Row],[Date]]),quarters,2,FALSE)</f>
        <v>4</v>
      </c>
    </row>
    <row r="20" spans="1:6" x14ac:dyDescent="0.25">
      <c r="A20" s="7">
        <v>39821</v>
      </c>
      <c r="B20" t="s">
        <v>26</v>
      </c>
      <c r="C20">
        <v>2877</v>
      </c>
      <c r="D20" t="s">
        <v>43</v>
      </c>
      <c r="E20" s="4">
        <v>5.04</v>
      </c>
      <c r="F20">
        <f>VLOOKUP(MONTH(Table2[[#This Row],[Date]]),quarters,2,FALSE)</f>
        <v>4</v>
      </c>
    </row>
    <row r="21" spans="1:6" x14ac:dyDescent="0.25">
      <c r="A21" s="7">
        <v>39821</v>
      </c>
      <c r="B21" t="s">
        <v>41</v>
      </c>
      <c r="C21">
        <v>2877</v>
      </c>
      <c r="D21" t="s">
        <v>50</v>
      </c>
      <c r="E21" s="4">
        <v>13.71</v>
      </c>
      <c r="F21">
        <f>VLOOKUP(MONTH(Table2[[#This Row],[Date]]),quarters,2,FALSE)</f>
        <v>4</v>
      </c>
    </row>
    <row r="22" spans="1:6" x14ac:dyDescent="0.25">
      <c r="A22" s="7">
        <v>39821</v>
      </c>
      <c r="B22" t="s">
        <v>17</v>
      </c>
      <c r="C22">
        <v>2877</v>
      </c>
      <c r="D22" t="s">
        <v>45</v>
      </c>
      <c r="E22" s="4">
        <v>21.54</v>
      </c>
      <c r="F22">
        <f>VLOOKUP(MONTH(Table2[[#This Row],[Date]]),quarters,2,FALSE)</f>
        <v>4</v>
      </c>
    </row>
    <row r="23" spans="1:6" x14ac:dyDescent="0.25">
      <c r="A23" s="7">
        <v>39821</v>
      </c>
      <c r="B23" t="s">
        <v>20</v>
      </c>
      <c r="C23">
        <v>2877</v>
      </c>
      <c r="D23" t="s">
        <v>45</v>
      </c>
      <c r="E23" s="4">
        <v>38.08</v>
      </c>
      <c r="F23">
        <f>VLOOKUP(MONTH(Table2[[#This Row],[Date]]),quarters,2,FALSE)</f>
        <v>4</v>
      </c>
    </row>
    <row r="24" spans="1:6" x14ac:dyDescent="0.25">
      <c r="A24" s="7">
        <v>39822</v>
      </c>
      <c r="B24" t="s">
        <v>23</v>
      </c>
      <c r="C24">
        <v>2877</v>
      </c>
      <c r="D24" t="s">
        <v>47</v>
      </c>
      <c r="E24" s="4">
        <v>5.25</v>
      </c>
      <c r="F24">
        <f>VLOOKUP(MONTH(Table2[[#This Row],[Date]]),quarters,2,FALSE)</f>
        <v>4</v>
      </c>
    </row>
    <row r="25" spans="1:6" x14ac:dyDescent="0.25">
      <c r="A25" s="7">
        <v>39822</v>
      </c>
      <c r="B25" t="s">
        <v>20</v>
      </c>
      <c r="C25">
        <v>2877</v>
      </c>
      <c r="D25" t="s">
        <v>45</v>
      </c>
      <c r="E25" s="4">
        <v>39.85</v>
      </c>
      <c r="F25">
        <f>VLOOKUP(MONTH(Table2[[#This Row],[Date]]),quarters,2,FALSE)</f>
        <v>4</v>
      </c>
    </row>
    <row r="26" spans="1:6" x14ac:dyDescent="0.25">
      <c r="A26" s="7">
        <v>39823</v>
      </c>
      <c r="B26" t="s">
        <v>17</v>
      </c>
      <c r="C26">
        <v>2877</v>
      </c>
      <c r="D26" t="s">
        <v>45</v>
      </c>
      <c r="E26" s="4">
        <v>20.34</v>
      </c>
      <c r="F26">
        <f>VLOOKUP(MONTH(Table2[[#This Row],[Date]]),quarters,2,FALSE)</f>
        <v>4</v>
      </c>
    </row>
    <row r="27" spans="1:6" x14ac:dyDescent="0.25">
      <c r="A27" s="7">
        <v>39823</v>
      </c>
      <c r="B27" t="s">
        <v>20</v>
      </c>
      <c r="C27">
        <v>2877</v>
      </c>
      <c r="D27" t="s">
        <v>45</v>
      </c>
      <c r="E27" s="4">
        <v>96.57</v>
      </c>
      <c r="F27">
        <f>VLOOKUP(MONTH(Table2[[#This Row],[Date]]),quarters,2,FALSE)</f>
        <v>4</v>
      </c>
    </row>
    <row r="28" spans="1:6" x14ac:dyDescent="0.25">
      <c r="A28" s="7">
        <v>39824</v>
      </c>
      <c r="B28" t="s">
        <v>29</v>
      </c>
      <c r="C28">
        <v>2877</v>
      </c>
      <c r="D28" t="s">
        <v>7</v>
      </c>
      <c r="E28" s="4">
        <v>30.3</v>
      </c>
      <c r="F28">
        <f>VLOOKUP(MONTH(Table2[[#This Row],[Date]]),quarters,2,FALSE)</f>
        <v>4</v>
      </c>
    </row>
    <row r="29" spans="1:6" x14ac:dyDescent="0.25">
      <c r="A29" s="7">
        <v>39824</v>
      </c>
      <c r="B29" t="s">
        <v>26</v>
      </c>
      <c r="C29">
        <v>2877</v>
      </c>
      <c r="D29" t="s">
        <v>43</v>
      </c>
      <c r="E29" s="4">
        <v>41.33</v>
      </c>
      <c r="F29">
        <f>VLOOKUP(MONTH(Table2[[#This Row],[Date]]),quarters,2,FALSE)</f>
        <v>4</v>
      </c>
    </row>
    <row r="30" spans="1:6" x14ac:dyDescent="0.25">
      <c r="A30" s="7">
        <v>39824</v>
      </c>
      <c r="B30" t="s">
        <v>15</v>
      </c>
      <c r="C30">
        <v>2877</v>
      </c>
      <c r="D30" t="s">
        <v>42</v>
      </c>
      <c r="E30" s="4">
        <v>16.010000000000002</v>
      </c>
      <c r="F30">
        <f>VLOOKUP(MONTH(Table2[[#This Row],[Date]]),quarters,2,FALSE)</f>
        <v>4</v>
      </c>
    </row>
    <row r="31" spans="1:6" x14ac:dyDescent="0.25">
      <c r="A31" s="7">
        <v>39825</v>
      </c>
      <c r="B31" t="s">
        <v>22</v>
      </c>
      <c r="C31">
        <v>2877</v>
      </c>
      <c r="D31" t="s">
        <v>47</v>
      </c>
      <c r="E31" s="4">
        <v>91.9</v>
      </c>
      <c r="F31">
        <f>VLOOKUP(MONTH(Table2[[#This Row],[Date]]),quarters,2,FALSE)</f>
        <v>4</v>
      </c>
    </row>
    <row r="32" spans="1:6" x14ac:dyDescent="0.25">
      <c r="A32" s="7">
        <v>39826</v>
      </c>
      <c r="B32" t="s">
        <v>15</v>
      </c>
      <c r="C32">
        <v>2877</v>
      </c>
      <c r="D32" t="s">
        <v>42</v>
      </c>
      <c r="E32" s="4">
        <v>9.4</v>
      </c>
      <c r="F32">
        <f>VLOOKUP(MONTH(Table2[[#This Row],[Date]]),quarters,2,FALSE)</f>
        <v>4</v>
      </c>
    </row>
    <row r="33" spans="1:6" x14ac:dyDescent="0.25">
      <c r="A33" s="7">
        <v>39826</v>
      </c>
      <c r="B33" t="s">
        <v>30</v>
      </c>
      <c r="C33">
        <v>2264</v>
      </c>
      <c r="D33" t="s">
        <v>48</v>
      </c>
      <c r="E33" s="4">
        <v>9</v>
      </c>
      <c r="F33">
        <f>VLOOKUP(MONTH(Table2[[#This Row],[Date]]),quarters,2,FALSE)</f>
        <v>4</v>
      </c>
    </row>
    <row r="34" spans="1:6" x14ac:dyDescent="0.25">
      <c r="A34" s="7">
        <v>39827</v>
      </c>
      <c r="B34" t="s">
        <v>20</v>
      </c>
      <c r="C34">
        <v>2877</v>
      </c>
      <c r="D34" t="s">
        <v>45</v>
      </c>
      <c r="E34" s="4">
        <v>9.8800000000000008</v>
      </c>
      <c r="F34">
        <f>VLOOKUP(MONTH(Table2[[#This Row],[Date]]),quarters,2,FALSE)</f>
        <v>4</v>
      </c>
    </row>
    <row r="35" spans="1:6" x14ac:dyDescent="0.25">
      <c r="A35" s="7">
        <v>39827</v>
      </c>
      <c r="B35" t="s">
        <v>15</v>
      </c>
      <c r="C35">
        <v>2877</v>
      </c>
      <c r="D35" t="s">
        <v>42</v>
      </c>
      <c r="E35" s="4">
        <v>21.5</v>
      </c>
      <c r="F35">
        <f>VLOOKUP(MONTH(Table2[[#This Row],[Date]]),quarters,2,FALSE)</f>
        <v>4</v>
      </c>
    </row>
    <row r="36" spans="1:6" x14ac:dyDescent="0.25">
      <c r="A36" s="7">
        <v>39827</v>
      </c>
      <c r="B36" t="s">
        <v>31</v>
      </c>
      <c r="C36">
        <v>2877</v>
      </c>
      <c r="D36" t="s">
        <v>45</v>
      </c>
      <c r="E36" s="4">
        <v>20.45</v>
      </c>
      <c r="F36">
        <f>VLOOKUP(MONTH(Table2[[#This Row],[Date]]),quarters,2,FALSE)</f>
        <v>4</v>
      </c>
    </row>
    <row r="37" spans="1:6" x14ac:dyDescent="0.25">
      <c r="A37" s="7">
        <v>39827</v>
      </c>
      <c r="B37" t="s">
        <v>32</v>
      </c>
      <c r="C37">
        <v>2877</v>
      </c>
      <c r="D37" t="s">
        <v>43</v>
      </c>
      <c r="E37" s="4">
        <v>462</v>
      </c>
      <c r="F37">
        <f>VLOOKUP(MONTH(Table2[[#This Row],[Date]]),quarters,2,FALSE)</f>
        <v>4</v>
      </c>
    </row>
    <row r="38" spans="1:6" x14ac:dyDescent="0.25">
      <c r="A38" s="7">
        <v>39828</v>
      </c>
      <c r="B38" t="s">
        <v>31</v>
      </c>
      <c r="C38">
        <v>2877</v>
      </c>
      <c r="D38" t="s">
        <v>45</v>
      </c>
      <c r="E38" s="4">
        <v>17.29</v>
      </c>
      <c r="F38">
        <f>VLOOKUP(MONTH(Table2[[#This Row],[Date]]),quarters,2,FALSE)</f>
        <v>4</v>
      </c>
    </row>
    <row r="39" spans="1:6" x14ac:dyDescent="0.25">
      <c r="A39" s="7">
        <v>39828</v>
      </c>
      <c r="B39" t="s">
        <v>20</v>
      </c>
      <c r="C39">
        <v>2877</v>
      </c>
      <c r="D39" t="s">
        <v>45</v>
      </c>
      <c r="E39" s="4">
        <v>26.07</v>
      </c>
      <c r="F39">
        <f>VLOOKUP(MONTH(Table2[[#This Row],[Date]]),quarters,2,FALSE)</f>
        <v>4</v>
      </c>
    </row>
    <row r="40" spans="1:6" x14ac:dyDescent="0.25">
      <c r="A40" s="7">
        <v>39828</v>
      </c>
      <c r="B40" t="s">
        <v>17</v>
      </c>
      <c r="C40">
        <v>2877</v>
      </c>
      <c r="D40" t="s">
        <v>45</v>
      </c>
      <c r="E40" s="4">
        <v>97.14</v>
      </c>
      <c r="F40">
        <f>VLOOKUP(MONTH(Table2[[#This Row],[Date]]),quarters,2,FALSE)</f>
        <v>4</v>
      </c>
    </row>
    <row r="41" spans="1:6" x14ac:dyDescent="0.25">
      <c r="A41" s="7">
        <v>39828</v>
      </c>
      <c r="B41" t="s">
        <v>33</v>
      </c>
      <c r="C41">
        <v>2264</v>
      </c>
      <c r="D41" t="s">
        <v>46</v>
      </c>
      <c r="E41" s="4">
        <v>26.25</v>
      </c>
      <c r="F41">
        <f>VLOOKUP(MONTH(Table2[[#This Row],[Date]]),quarters,2,FALSE)</f>
        <v>4</v>
      </c>
    </row>
    <row r="42" spans="1:6" x14ac:dyDescent="0.25">
      <c r="A42" s="7">
        <v>39829</v>
      </c>
      <c r="B42" t="s">
        <v>20</v>
      </c>
      <c r="C42">
        <v>2877</v>
      </c>
      <c r="D42" t="s">
        <v>45</v>
      </c>
      <c r="E42" s="4">
        <v>6.58</v>
      </c>
      <c r="F42">
        <f>VLOOKUP(MONTH(Table2[[#This Row],[Date]]),quarters,2,FALSE)</f>
        <v>4</v>
      </c>
    </row>
    <row r="43" spans="1:6" x14ac:dyDescent="0.25">
      <c r="A43" s="7">
        <v>39829</v>
      </c>
      <c r="B43" t="s">
        <v>31</v>
      </c>
      <c r="C43">
        <v>2877</v>
      </c>
      <c r="D43" t="s">
        <v>45</v>
      </c>
      <c r="E43" s="4">
        <v>28.81</v>
      </c>
      <c r="F43">
        <f>VLOOKUP(MONTH(Table2[[#This Row],[Date]]),quarters,2,FALSE)</f>
        <v>4</v>
      </c>
    </row>
    <row r="44" spans="1:6" x14ac:dyDescent="0.25">
      <c r="A44" s="7">
        <v>39831</v>
      </c>
      <c r="B44" t="s">
        <v>34</v>
      </c>
      <c r="C44">
        <v>2877</v>
      </c>
      <c r="D44" t="s">
        <v>45</v>
      </c>
      <c r="E44" s="4">
        <v>14.47</v>
      </c>
      <c r="F44">
        <f>VLOOKUP(MONTH(Table2[[#This Row],[Date]]),quarters,2,FALSE)</f>
        <v>4</v>
      </c>
    </row>
    <row r="45" spans="1:6" x14ac:dyDescent="0.25">
      <c r="A45" s="7">
        <v>39831</v>
      </c>
      <c r="B45" t="s">
        <v>15</v>
      </c>
      <c r="C45">
        <v>2877</v>
      </c>
      <c r="D45" t="s">
        <v>42</v>
      </c>
      <c r="E45" s="4">
        <v>6.59</v>
      </c>
      <c r="F45">
        <f>VLOOKUP(MONTH(Table2[[#This Row],[Date]]),quarters,2,FALSE)</f>
        <v>4</v>
      </c>
    </row>
    <row r="46" spans="1:6" x14ac:dyDescent="0.25">
      <c r="A46" s="7">
        <v>39831</v>
      </c>
      <c r="B46" t="s">
        <v>31</v>
      </c>
      <c r="C46">
        <v>2877</v>
      </c>
      <c r="D46" t="s">
        <v>45</v>
      </c>
      <c r="E46" s="4">
        <v>5.25</v>
      </c>
      <c r="F46">
        <f>VLOOKUP(MONTH(Table2[[#This Row],[Date]]),quarters,2,FALSE)</f>
        <v>4</v>
      </c>
    </row>
    <row r="47" spans="1:6" x14ac:dyDescent="0.25">
      <c r="A47" s="7">
        <v>39831</v>
      </c>
      <c r="B47" t="s">
        <v>23</v>
      </c>
      <c r="C47">
        <v>2877</v>
      </c>
      <c r="D47" t="s">
        <v>47</v>
      </c>
      <c r="E47" s="4">
        <v>11.43</v>
      </c>
      <c r="F47">
        <f>VLOOKUP(MONTH(Table2[[#This Row],[Date]]),quarters,2,FALSE)</f>
        <v>4</v>
      </c>
    </row>
    <row r="48" spans="1:6" x14ac:dyDescent="0.25">
      <c r="A48" s="7">
        <v>39831</v>
      </c>
      <c r="B48" t="s">
        <v>17</v>
      </c>
      <c r="C48">
        <v>2877</v>
      </c>
      <c r="D48" t="s">
        <v>45</v>
      </c>
      <c r="E48" s="4">
        <v>13.88</v>
      </c>
      <c r="F48">
        <f>VLOOKUP(MONTH(Table2[[#This Row],[Date]]),quarters,2,FALSE)</f>
        <v>4</v>
      </c>
    </row>
    <row r="49" spans="1:6" x14ac:dyDescent="0.25">
      <c r="A49" s="7">
        <v>39831</v>
      </c>
      <c r="B49" t="s">
        <v>20</v>
      </c>
      <c r="C49">
        <v>2877</v>
      </c>
      <c r="D49" t="s">
        <v>45</v>
      </c>
      <c r="E49" s="4">
        <v>48.8</v>
      </c>
      <c r="F49">
        <f>VLOOKUP(MONTH(Table2[[#This Row],[Date]]),quarters,2,FALSE)</f>
        <v>4</v>
      </c>
    </row>
    <row r="50" spans="1:6" x14ac:dyDescent="0.25">
      <c r="A50" s="7">
        <v>39832</v>
      </c>
      <c r="B50" t="s">
        <v>20</v>
      </c>
      <c r="C50">
        <v>2877</v>
      </c>
      <c r="D50" t="s">
        <v>45</v>
      </c>
      <c r="E50" s="4">
        <v>52</v>
      </c>
      <c r="F50">
        <f>VLOOKUP(MONTH(Table2[[#This Row],[Date]]),quarters,2,FALSE)</f>
        <v>4</v>
      </c>
    </row>
    <row r="51" spans="1:6" x14ac:dyDescent="0.25">
      <c r="A51" s="7">
        <v>39832</v>
      </c>
      <c r="B51" t="s">
        <v>20</v>
      </c>
      <c r="C51">
        <v>2877</v>
      </c>
      <c r="D51" t="s">
        <v>45</v>
      </c>
      <c r="E51" s="4">
        <v>15.81</v>
      </c>
      <c r="F51">
        <f>VLOOKUP(MONTH(Table2[[#This Row],[Date]]),quarters,2,FALSE)</f>
        <v>4</v>
      </c>
    </row>
    <row r="52" spans="1:6" x14ac:dyDescent="0.25">
      <c r="A52" s="7">
        <v>39835</v>
      </c>
      <c r="B52" t="s">
        <v>17</v>
      </c>
      <c r="C52">
        <v>2877</v>
      </c>
      <c r="D52" t="s">
        <v>45</v>
      </c>
      <c r="E52" s="4">
        <v>150.49</v>
      </c>
      <c r="F52">
        <f>VLOOKUP(MONTH(Table2[[#This Row],[Date]]),quarters,2,FALSE)</f>
        <v>4</v>
      </c>
    </row>
    <row r="53" spans="1:6" x14ac:dyDescent="0.25">
      <c r="A53" s="7">
        <v>39836</v>
      </c>
      <c r="B53" t="s">
        <v>35</v>
      </c>
      <c r="C53">
        <v>2877</v>
      </c>
      <c r="D53" t="s">
        <v>54</v>
      </c>
      <c r="E53" s="4">
        <v>5.83</v>
      </c>
      <c r="F53">
        <f>VLOOKUP(MONTH(Table2[[#This Row],[Date]]),quarters,2,FALSE)</f>
        <v>4</v>
      </c>
    </row>
    <row r="54" spans="1:6" x14ac:dyDescent="0.25">
      <c r="A54" s="7">
        <v>39836</v>
      </c>
      <c r="B54" t="s">
        <v>15</v>
      </c>
      <c r="C54">
        <v>2877</v>
      </c>
      <c r="D54" t="s">
        <v>42</v>
      </c>
      <c r="E54" s="4">
        <v>13.21</v>
      </c>
      <c r="F54">
        <f>VLOOKUP(MONTH(Table2[[#This Row],[Date]]),quarters,2,FALSE)</f>
        <v>4</v>
      </c>
    </row>
    <row r="55" spans="1:6" x14ac:dyDescent="0.25">
      <c r="A55" s="7">
        <v>39836</v>
      </c>
      <c r="B55" t="s">
        <v>15</v>
      </c>
      <c r="C55">
        <v>2877</v>
      </c>
      <c r="D55" t="s">
        <v>42</v>
      </c>
      <c r="E55" s="4">
        <v>14.04</v>
      </c>
      <c r="F55">
        <f>VLOOKUP(MONTH(Table2[[#This Row],[Date]]),quarters,2,FALSE)</f>
        <v>4</v>
      </c>
    </row>
    <row r="56" spans="1:6" x14ac:dyDescent="0.25">
      <c r="A56" s="7">
        <v>39836</v>
      </c>
      <c r="B56" t="s">
        <v>36</v>
      </c>
      <c r="C56">
        <v>2877</v>
      </c>
      <c r="D56" t="s">
        <v>55</v>
      </c>
      <c r="E56" s="4">
        <v>34.979999999999997</v>
      </c>
      <c r="F56">
        <f>VLOOKUP(MONTH(Table2[[#This Row],[Date]]),quarters,2,FALSE)</f>
        <v>4</v>
      </c>
    </row>
    <row r="57" spans="1:6" x14ac:dyDescent="0.25">
      <c r="A57" s="7">
        <v>39836</v>
      </c>
      <c r="B57" t="s">
        <v>17</v>
      </c>
      <c r="C57">
        <v>2877</v>
      </c>
      <c r="D57" t="s">
        <v>45</v>
      </c>
      <c r="E57" s="4">
        <v>54.03</v>
      </c>
      <c r="F57">
        <f>VLOOKUP(MONTH(Table2[[#This Row],[Date]]),quarters,2,FALSE)</f>
        <v>4</v>
      </c>
    </row>
    <row r="58" spans="1:6" x14ac:dyDescent="0.25">
      <c r="A58" s="7">
        <v>39837</v>
      </c>
      <c r="B58" t="s">
        <v>37</v>
      </c>
      <c r="C58">
        <v>2877</v>
      </c>
      <c r="D58" t="s">
        <v>47</v>
      </c>
      <c r="E58" s="4">
        <v>9.43</v>
      </c>
      <c r="F58">
        <f>VLOOKUP(MONTH(Table2[[#This Row],[Date]]),quarters,2,FALSE)</f>
        <v>4</v>
      </c>
    </row>
    <row r="59" spans="1:6" x14ac:dyDescent="0.25">
      <c r="A59" s="7">
        <v>39837</v>
      </c>
      <c r="B59" t="s">
        <v>39</v>
      </c>
      <c r="C59">
        <v>2264</v>
      </c>
      <c r="D59" t="s">
        <v>51</v>
      </c>
      <c r="E59" s="4">
        <v>29.99</v>
      </c>
      <c r="F59">
        <f>VLOOKUP(MONTH(Table2[[#This Row],[Date]]),quarters,2,FALSE)</f>
        <v>4</v>
      </c>
    </row>
    <row r="60" spans="1:6" x14ac:dyDescent="0.25">
      <c r="A60" s="7">
        <v>39838</v>
      </c>
      <c r="B60" t="s">
        <v>23</v>
      </c>
      <c r="C60">
        <v>2877</v>
      </c>
      <c r="D60" t="s">
        <v>47</v>
      </c>
      <c r="E60" s="4">
        <v>6.81</v>
      </c>
      <c r="F60">
        <f>VLOOKUP(MONTH(Table2[[#This Row],[Date]]),quarters,2,FALSE)</f>
        <v>4</v>
      </c>
    </row>
    <row r="61" spans="1:6" x14ac:dyDescent="0.25">
      <c r="A61" s="7">
        <v>39838</v>
      </c>
      <c r="B61" t="s">
        <v>20</v>
      </c>
      <c r="C61">
        <v>2877</v>
      </c>
      <c r="D61" t="s">
        <v>45</v>
      </c>
      <c r="E61" s="4">
        <v>3.18</v>
      </c>
      <c r="F61">
        <f>VLOOKUP(MONTH(Table2[[#This Row],[Date]]),quarters,2,FALSE)</f>
        <v>4</v>
      </c>
    </row>
    <row r="62" spans="1:6" x14ac:dyDescent="0.25">
      <c r="A62" s="7">
        <v>39838</v>
      </c>
      <c r="B62" t="s">
        <v>40</v>
      </c>
      <c r="C62">
        <v>2877</v>
      </c>
      <c r="D62" t="s">
        <v>7</v>
      </c>
      <c r="E62" s="4">
        <v>4.55</v>
      </c>
      <c r="F62">
        <f>VLOOKUP(MONTH(Table2[[#This Row],[Date]]),quarters,2,FALSE)</f>
        <v>4</v>
      </c>
    </row>
    <row r="63" spans="1:6" x14ac:dyDescent="0.25">
      <c r="A63" s="7">
        <v>39838</v>
      </c>
      <c r="B63" t="s">
        <v>20</v>
      </c>
      <c r="C63">
        <v>2877</v>
      </c>
      <c r="D63" t="s">
        <v>45</v>
      </c>
      <c r="E63" s="4">
        <v>18.399999999999999</v>
      </c>
      <c r="F63">
        <f>VLOOKUP(MONTH(Table2[[#This Row],[Date]]),quarters,2,FALSE)</f>
        <v>4</v>
      </c>
    </row>
    <row r="64" spans="1:6" x14ac:dyDescent="0.25">
      <c r="A64" s="7">
        <v>39838</v>
      </c>
      <c r="B64" t="s">
        <v>40</v>
      </c>
      <c r="C64">
        <v>2877</v>
      </c>
      <c r="D64" t="s">
        <v>7</v>
      </c>
      <c r="E64" s="4">
        <v>15.45</v>
      </c>
      <c r="F64">
        <f>VLOOKUP(MONTH(Table2[[#This Row],[Date]]),quarters,2,FALSE)</f>
        <v>4</v>
      </c>
    </row>
    <row r="65" spans="1:6" x14ac:dyDescent="0.25">
      <c r="A65" s="7">
        <v>39838</v>
      </c>
      <c r="B65" t="s">
        <v>17</v>
      </c>
      <c r="C65">
        <v>2877</v>
      </c>
      <c r="D65" t="s">
        <v>45</v>
      </c>
      <c r="E65" s="4">
        <v>113.64</v>
      </c>
      <c r="F65">
        <f>VLOOKUP(MONTH(Table2[[#This Row],[Date]]),quarters,2,FALSE)</f>
        <v>4</v>
      </c>
    </row>
    <row r="66" spans="1:6" x14ac:dyDescent="0.25">
      <c r="A66" s="7">
        <v>39838</v>
      </c>
      <c r="B66" t="s">
        <v>20</v>
      </c>
      <c r="C66">
        <v>2877</v>
      </c>
      <c r="D66" t="s">
        <v>45</v>
      </c>
      <c r="E66" s="4">
        <v>47.12</v>
      </c>
      <c r="F66">
        <f>VLOOKUP(MONTH(Table2[[#This Row],[Date]]),quarters,2,FALSE)</f>
        <v>4</v>
      </c>
    </row>
    <row r="67" spans="1:6" x14ac:dyDescent="0.25">
      <c r="A67" s="7">
        <v>39838</v>
      </c>
      <c r="B67" t="s">
        <v>17</v>
      </c>
      <c r="C67">
        <v>2877</v>
      </c>
      <c r="D67" t="s">
        <v>45</v>
      </c>
      <c r="E67" s="4">
        <v>30.07</v>
      </c>
      <c r="F67">
        <f>VLOOKUP(MONTH(Table2[[#This Row],[Date]]),quarters,2,FALSE)</f>
        <v>4</v>
      </c>
    </row>
    <row r="68" spans="1:6" x14ac:dyDescent="0.25">
      <c r="A68" s="7">
        <v>39841</v>
      </c>
      <c r="B68" t="s">
        <v>23</v>
      </c>
      <c r="C68">
        <v>2877</v>
      </c>
      <c r="D68" t="s">
        <v>47</v>
      </c>
      <c r="E68" s="4">
        <v>6.81</v>
      </c>
      <c r="F68">
        <f>VLOOKUP(MONTH(Table2[[#This Row],[Date]]),quarters,2,FALSE)</f>
        <v>4</v>
      </c>
    </row>
    <row r="69" spans="1:6" x14ac:dyDescent="0.25">
      <c r="A69" s="7">
        <v>39841</v>
      </c>
      <c r="B69" t="s">
        <v>15</v>
      </c>
      <c r="C69">
        <v>2877</v>
      </c>
      <c r="D69" t="s">
        <v>48</v>
      </c>
      <c r="E69" s="4">
        <v>8.7200000000000006</v>
      </c>
      <c r="F69">
        <f>VLOOKUP(MONTH(Table2[[#This Row],[Date]]),quarters,2,FALSE)</f>
        <v>4</v>
      </c>
    </row>
    <row r="70" spans="1:6" x14ac:dyDescent="0.25">
      <c r="A70" s="7">
        <v>39841</v>
      </c>
      <c r="B70" t="s">
        <v>25</v>
      </c>
      <c r="C70">
        <v>2877</v>
      </c>
      <c r="D70" t="s">
        <v>45</v>
      </c>
      <c r="E70" s="4">
        <v>214.8</v>
      </c>
      <c r="F70">
        <f>VLOOKUP(MONTH(Table2[[#This Row],[Date]]),quarters,2,FALSE)</f>
        <v>4</v>
      </c>
    </row>
    <row r="71" spans="1:6" x14ac:dyDescent="0.25">
      <c r="A71" s="7">
        <v>39841</v>
      </c>
      <c r="B71" t="s">
        <v>35</v>
      </c>
      <c r="C71">
        <v>2264</v>
      </c>
      <c r="D71" t="s">
        <v>54</v>
      </c>
      <c r="E71" s="4">
        <v>5.83</v>
      </c>
      <c r="F71">
        <f>VLOOKUP(MONTH(Table2[[#This Row],[Date]]),quarters,2,FALSE)</f>
        <v>4</v>
      </c>
    </row>
    <row r="72" spans="1:6" x14ac:dyDescent="0.25">
      <c r="A72" s="7">
        <v>39842</v>
      </c>
      <c r="B72" t="s">
        <v>29</v>
      </c>
      <c r="C72">
        <v>2877</v>
      </c>
      <c r="D72" t="s">
        <v>7</v>
      </c>
      <c r="E72" s="4">
        <v>5.25</v>
      </c>
      <c r="F72">
        <f>VLOOKUP(MONTH(Table2[[#This Row],[Date]]),quarters,2,FALSE)</f>
        <v>4</v>
      </c>
    </row>
    <row r="73" spans="1:6" x14ac:dyDescent="0.25">
      <c r="A73" s="7">
        <v>39842</v>
      </c>
      <c r="B73" t="s">
        <v>26</v>
      </c>
      <c r="C73">
        <v>2877</v>
      </c>
      <c r="D73" t="s">
        <v>43</v>
      </c>
      <c r="E73" s="4">
        <v>110.59</v>
      </c>
      <c r="F73">
        <f>VLOOKUP(MONTH(Table2[[#This Row],[Date]]),quarters,2,FALSE)</f>
        <v>4</v>
      </c>
    </row>
    <row r="74" spans="1:6" x14ac:dyDescent="0.25">
      <c r="A74" s="7">
        <v>39842</v>
      </c>
      <c r="B74" t="s">
        <v>15</v>
      </c>
      <c r="C74">
        <v>2877</v>
      </c>
      <c r="D74" t="s">
        <v>42</v>
      </c>
      <c r="E74" s="4">
        <v>6.6</v>
      </c>
      <c r="F74">
        <f>VLOOKUP(MONTH(Table2[[#This Row],[Date]]),quarters,2,FALSE)</f>
        <v>4</v>
      </c>
    </row>
    <row r="75" spans="1:6" x14ac:dyDescent="0.25">
      <c r="A75" s="7">
        <v>39844</v>
      </c>
      <c r="B75" t="s">
        <v>23</v>
      </c>
      <c r="C75">
        <v>2877</v>
      </c>
      <c r="D75" t="s">
        <v>47</v>
      </c>
      <c r="E75" s="4">
        <v>9.86</v>
      </c>
      <c r="F75">
        <f>VLOOKUP(MONTH(Table2[[#This Row],[Date]]),quarters,2,FALSE)</f>
        <v>4</v>
      </c>
    </row>
    <row r="76" spans="1:6" x14ac:dyDescent="0.25">
      <c r="A76" s="7">
        <v>39844</v>
      </c>
      <c r="B76" t="s">
        <v>20</v>
      </c>
      <c r="C76">
        <v>2877</v>
      </c>
      <c r="D76" t="s">
        <v>45</v>
      </c>
      <c r="E76" s="4">
        <v>18.510000000000002</v>
      </c>
      <c r="F76">
        <f>VLOOKUP(MONTH(Table2[[#This Row],[Date]]),quarters,2,FALSE)</f>
        <v>4</v>
      </c>
    </row>
    <row r="77" spans="1:6" x14ac:dyDescent="0.25">
      <c r="A77" s="7">
        <v>39844</v>
      </c>
      <c r="B77" t="s">
        <v>17</v>
      </c>
      <c r="C77">
        <v>2877</v>
      </c>
      <c r="D77" t="s">
        <v>45</v>
      </c>
      <c r="E77" s="4">
        <v>184.9</v>
      </c>
      <c r="F77">
        <f>VLOOKUP(MONTH(Table2[[#This Row],[Date]]),quarters,2,FALSE)</f>
        <v>4</v>
      </c>
    </row>
    <row r="78" spans="1:6" x14ac:dyDescent="0.25">
      <c r="A78" s="7">
        <v>39845</v>
      </c>
      <c r="B78" t="s">
        <v>20</v>
      </c>
      <c r="C78">
        <v>2877</v>
      </c>
      <c r="D78" t="s">
        <v>45</v>
      </c>
      <c r="E78" s="4">
        <v>21.68</v>
      </c>
      <c r="F78">
        <f>VLOOKUP(MONTH(Table2[[#This Row],[Date]]),quarters,2,FALSE)</f>
        <v>4</v>
      </c>
    </row>
    <row r="79" spans="1:6" x14ac:dyDescent="0.25">
      <c r="A79" s="7">
        <v>39845</v>
      </c>
      <c r="B79" t="s">
        <v>20</v>
      </c>
      <c r="C79">
        <v>2877</v>
      </c>
      <c r="D79" t="s">
        <v>45</v>
      </c>
      <c r="E79" s="4">
        <v>13.08</v>
      </c>
      <c r="F79">
        <f>VLOOKUP(MONTH(Table2[[#This Row],[Date]]),quarters,2,FALSE)</f>
        <v>4</v>
      </c>
    </row>
    <row r="80" spans="1:6" x14ac:dyDescent="0.25">
      <c r="A80" s="7">
        <v>39846</v>
      </c>
      <c r="B80" t="s">
        <v>16</v>
      </c>
      <c r="C80">
        <v>2877</v>
      </c>
      <c r="D80" t="s">
        <v>8</v>
      </c>
      <c r="E80" s="4">
        <v>29</v>
      </c>
      <c r="F80">
        <f>VLOOKUP(MONTH(Table2[[#This Row],[Date]]),quarters,2,FALSE)</f>
        <v>4</v>
      </c>
    </row>
    <row r="81" spans="1:6" x14ac:dyDescent="0.25">
      <c r="A81" s="7">
        <v>39846</v>
      </c>
      <c r="B81" t="s">
        <v>16</v>
      </c>
      <c r="C81">
        <v>2877</v>
      </c>
      <c r="D81" t="s">
        <v>8</v>
      </c>
      <c r="E81" s="4">
        <v>124.46</v>
      </c>
      <c r="F81">
        <f>VLOOKUP(MONTH(Table2[[#This Row],[Date]]),quarters,2,FALSE)</f>
        <v>4</v>
      </c>
    </row>
    <row r="82" spans="1:6" x14ac:dyDescent="0.25">
      <c r="A82" s="7">
        <v>39847</v>
      </c>
      <c r="B82" t="s">
        <v>35</v>
      </c>
      <c r="C82">
        <v>2877</v>
      </c>
      <c r="D82" t="s">
        <v>54</v>
      </c>
      <c r="E82" s="4">
        <v>5.25</v>
      </c>
      <c r="F82">
        <f>VLOOKUP(MONTH(Table2[[#This Row],[Date]]),quarters,2,FALSE)</f>
        <v>4</v>
      </c>
    </row>
    <row r="83" spans="1:6" x14ac:dyDescent="0.25">
      <c r="A83" s="7">
        <v>39847</v>
      </c>
      <c r="B83" t="s">
        <v>20</v>
      </c>
      <c r="C83">
        <v>2877</v>
      </c>
      <c r="D83" t="s">
        <v>45</v>
      </c>
      <c r="E83" s="4">
        <v>57.97</v>
      </c>
      <c r="F83">
        <f>VLOOKUP(MONTH(Table2[[#This Row],[Date]]),quarters,2,FALSE)</f>
        <v>4</v>
      </c>
    </row>
    <row r="84" spans="1:6" x14ac:dyDescent="0.25">
      <c r="A84" s="7">
        <v>39847</v>
      </c>
      <c r="B84" t="s">
        <v>17</v>
      </c>
      <c r="C84">
        <v>2877</v>
      </c>
      <c r="D84" t="s">
        <v>55</v>
      </c>
      <c r="E84" s="4">
        <v>9.9499999999999993</v>
      </c>
      <c r="F84">
        <f>VLOOKUP(MONTH(Table2[[#This Row],[Date]]),quarters,2,FALSE)</f>
        <v>4</v>
      </c>
    </row>
    <row r="85" spans="1:6" x14ac:dyDescent="0.25">
      <c r="A85" s="7">
        <v>39848</v>
      </c>
      <c r="B85" t="s">
        <v>23</v>
      </c>
      <c r="C85">
        <v>2877</v>
      </c>
      <c r="D85" t="s">
        <v>47</v>
      </c>
      <c r="E85" s="4">
        <v>8.4600000000000009</v>
      </c>
      <c r="F85">
        <f>VLOOKUP(MONTH(Table2[[#This Row],[Date]]),quarters,2,FALSE)</f>
        <v>4</v>
      </c>
    </row>
    <row r="86" spans="1:6" x14ac:dyDescent="0.25">
      <c r="A86" s="7">
        <v>39848</v>
      </c>
      <c r="B86" t="s">
        <v>17</v>
      </c>
      <c r="C86">
        <v>2877</v>
      </c>
      <c r="D86" t="s">
        <v>50</v>
      </c>
      <c r="E86" s="4">
        <v>13.59</v>
      </c>
      <c r="F86">
        <f>VLOOKUP(MONTH(Table2[[#This Row],[Date]]),quarters,2,FALSE)</f>
        <v>4</v>
      </c>
    </row>
    <row r="87" spans="1:6" x14ac:dyDescent="0.25">
      <c r="A87" s="7">
        <v>39849</v>
      </c>
      <c r="B87" t="s">
        <v>26</v>
      </c>
      <c r="C87">
        <v>2877</v>
      </c>
      <c r="D87" t="s">
        <v>43</v>
      </c>
      <c r="E87" s="4">
        <v>36.75</v>
      </c>
      <c r="F87">
        <f>VLOOKUP(MONTH(Table2[[#This Row],[Date]]),quarters,2,FALSE)</f>
        <v>4</v>
      </c>
    </row>
    <row r="88" spans="1:6" x14ac:dyDescent="0.25">
      <c r="A88" s="7">
        <v>39849</v>
      </c>
      <c r="B88" t="s">
        <v>18</v>
      </c>
      <c r="C88">
        <v>2877</v>
      </c>
      <c r="D88" t="s">
        <v>56</v>
      </c>
      <c r="E88" s="4">
        <v>189.95</v>
      </c>
      <c r="F88">
        <f>VLOOKUP(MONTH(Table2[[#This Row],[Date]]),quarters,2,FALSE)</f>
        <v>4</v>
      </c>
    </row>
    <row r="89" spans="1:6" x14ac:dyDescent="0.25">
      <c r="A89" s="7">
        <v>39849</v>
      </c>
      <c r="B89" t="s">
        <v>31</v>
      </c>
      <c r="C89">
        <v>2877</v>
      </c>
      <c r="D89" t="s">
        <v>45</v>
      </c>
      <c r="E89" s="4">
        <v>23.07</v>
      </c>
      <c r="F89">
        <f>VLOOKUP(MONTH(Table2[[#This Row],[Date]]),quarters,2,FALSE)</f>
        <v>4</v>
      </c>
    </row>
    <row r="90" spans="1:6" x14ac:dyDescent="0.25">
      <c r="A90" s="7">
        <v>39849</v>
      </c>
      <c r="B90" t="s">
        <v>17</v>
      </c>
      <c r="C90">
        <v>2877</v>
      </c>
      <c r="D90" t="s">
        <v>45</v>
      </c>
      <c r="E90" s="4">
        <v>139.28</v>
      </c>
      <c r="F90">
        <f>VLOOKUP(MONTH(Table2[[#This Row],[Date]]),quarters,2,FALSE)</f>
        <v>4</v>
      </c>
    </row>
    <row r="91" spans="1:6" x14ac:dyDescent="0.25">
      <c r="A91" s="7">
        <v>39851</v>
      </c>
      <c r="B91" t="s">
        <v>19</v>
      </c>
      <c r="C91">
        <v>2877</v>
      </c>
      <c r="D91" t="s">
        <v>47</v>
      </c>
      <c r="E91" s="4">
        <v>16.79</v>
      </c>
      <c r="F91">
        <f>VLOOKUP(MONTH(Table2[[#This Row],[Date]]),quarters,2,FALSE)</f>
        <v>4</v>
      </c>
    </row>
    <row r="92" spans="1:6" x14ac:dyDescent="0.25">
      <c r="A92" s="7">
        <v>39851</v>
      </c>
      <c r="B92" t="s">
        <v>20</v>
      </c>
      <c r="C92">
        <v>2877</v>
      </c>
      <c r="D92" t="s">
        <v>6</v>
      </c>
      <c r="E92" s="4">
        <v>103.78</v>
      </c>
      <c r="F92">
        <f>VLOOKUP(MONTH(Table2[[#This Row],[Date]]),quarters,2,FALSE)</f>
        <v>4</v>
      </c>
    </row>
    <row r="93" spans="1:6" x14ac:dyDescent="0.25">
      <c r="A93" s="7">
        <v>39852</v>
      </c>
      <c r="B93" t="s">
        <v>20</v>
      </c>
      <c r="C93">
        <v>2877</v>
      </c>
      <c r="D93" t="s">
        <v>45</v>
      </c>
      <c r="E93" s="4">
        <v>80.510000000000005</v>
      </c>
      <c r="F93">
        <f>VLOOKUP(MONTH(Table2[[#This Row],[Date]]),quarters,2,FALSE)</f>
        <v>4</v>
      </c>
    </row>
    <row r="94" spans="1:6" x14ac:dyDescent="0.25">
      <c r="A94" s="7">
        <v>39853</v>
      </c>
      <c r="B94" t="s">
        <v>21</v>
      </c>
      <c r="C94">
        <v>2877</v>
      </c>
      <c r="D94" t="s">
        <v>42</v>
      </c>
      <c r="E94" s="4">
        <v>6</v>
      </c>
      <c r="F94">
        <f>VLOOKUP(MONTH(Table2[[#This Row],[Date]]),quarters,2,FALSE)</f>
        <v>4</v>
      </c>
    </row>
    <row r="95" spans="1:6" x14ac:dyDescent="0.25">
      <c r="A95" s="7">
        <v>39853</v>
      </c>
      <c r="B95" t="s">
        <v>20</v>
      </c>
      <c r="C95">
        <v>2877</v>
      </c>
      <c r="D95" t="s">
        <v>49</v>
      </c>
      <c r="E95" s="4">
        <v>22</v>
      </c>
      <c r="F95">
        <f>VLOOKUP(MONTH(Table2[[#This Row],[Date]]),quarters,2,FALSE)</f>
        <v>4</v>
      </c>
    </row>
    <row r="96" spans="1:6" x14ac:dyDescent="0.25">
      <c r="A96" s="7">
        <v>39855</v>
      </c>
      <c r="B96" t="s">
        <v>16</v>
      </c>
      <c r="C96">
        <v>2264</v>
      </c>
      <c r="D96" t="s">
        <v>43</v>
      </c>
      <c r="E96" s="4">
        <v>95.45</v>
      </c>
      <c r="F96">
        <f>VLOOKUP(MONTH(Table2[[#This Row],[Date]]),quarters,2,FALSE)</f>
        <v>4</v>
      </c>
    </row>
    <row r="97" spans="1:6" x14ac:dyDescent="0.25">
      <c r="A97" s="7">
        <v>39855</v>
      </c>
      <c r="B97" t="s">
        <v>17</v>
      </c>
      <c r="C97">
        <v>2264</v>
      </c>
      <c r="D97" t="s">
        <v>45</v>
      </c>
      <c r="E97" s="4">
        <v>157.51</v>
      </c>
      <c r="F97">
        <f>VLOOKUP(MONTH(Table2[[#This Row],[Date]]),quarters,2,FALSE)</f>
        <v>4</v>
      </c>
    </row>
    <row r="98" spans="1:6" x14ac:dyDescent="0.25">
      <c r="A98" s="7">
        <v>39856</v>
      </c>
      <c r="B98" t="s">
        <v>22</v>
      </c>
      <c r="C98">
        <v>2264</v>
      </c>
      <c r="D98" t="s">
        <v>42</v>
      </c>
      <c r="E98" s="4">
        <v>7.44</v>
      </c>
      <c r="F98">
        <f>VLOOKUP(MONTH(Table2[[#This Row],[Date]]),quarters,2,FALSE)</f>
        <v>4</v>
      </c>
    </row>
    <row r="99" spans="1:6" x14ac:dyDescent="0.25">
      <c r="A99" s="7">
        <v>39856</v>
      </c>
      <c r="B99" t="s">
        <v>23</v>
      </c>
      <c r="C99">
        <v>2264</v>
      </c>
      <c r="D99" t="s">
        <v>45</v>
      </c>
      <c r="E99" s="4">
        <v>44.17</v>
      </c>
      <c r="F99">
        <f>VLOOKUP(MONTH(Table2[[#This Row],[Date]]),quarters,2,FALSE)</f>
        <v>4</v>
      </c>
    </row>
    <row r="100" spans="1:6" x14ac:dyDescent="0.25">
      <c r="A100" s="7">
        <v>39857</v>
      </c>
      <c r="B100" t="s">
        <v>30</v>
      </c>
      <c r="C100">
        <v>2264</v>
      </c>
      <c r="D100" t="s">
        <v>48</v>
      </c>
      <c r="E100" s="4">
        <v>9</v>
      </c>
      <c r="F100">
        <f>VLOOKUP(MONTH(Table2[[#This Row],[Date]]),quarters,2,FALSE)</f>
        <v>4</v>
      </c>
    </row>
    <row r="101" spans="1:6" x14ac:dyDescent="0.25">
      <c r="A101" s="7">
        <v>39857</v>
      </c>
      <c r="B101" t="s">
        <v>29</v>
      </c>
      <c r="C101">
        <v>2877</v>
      </c>
      <c r="D101" t="s">
        <v>7</v>
      </c>
      <c r="E101" s="4">
        <v>10.5</v>
      </c>
      <c r="F101">
        <f>VLOOKUP(MONTH(Table2[[#This Row],[Date]]),quarters,2,FALSE)</f>
        <v>4</v>
      </c>
    </row>
    <row r="102" spans="1:6" x14ac:dyDescent="0.25">
      <c r="A102" s="7">
        <v>39857</v>
      </c>
      <c r="B102" t="s">
        <v>20</v>
      </c>
      <c r="C102">
        <v>2877</v>
      </c>
      <c r="D102" t="s">
        <v>45</v>
      </c>
      <c r="E102" s="4">
        <v>17.29</v>
      </c>
      <c r="F102">
        <f>VLOOKUP(MONTH(Table2[[#This Row],[Date]]),quarters,2,FALSE)</f>
        <v>4</v>
      </c>
    </row>
    <row r="103" spans="1:6" x14ac:dyDescent="0.25">
      <c r="A103" s="7">
        <v>39858</v>
      </c>
      <c r="B103" t="s">
        <v>22</v>
      </c>
      <c r="C103">
        <v>2877</v>
      </c>
      <c r="D103" t="s">
        <v>47</v>
      </c>
      <c r="E103" s="4">
        <v>68.599999999999994</v>
      </c>
      <c r="F103">
        <f>VLOOKUP(MONTH(Table2[[#This Row],[Date]]),quarters,2,FALSE)</f>
        <v>4</v>
      </c>
    </row>
    <row r="104" spans="1:6" x14ac:dyDescent="0.25">
      <c r="A104" s="7">
        <v>39859</v>
      </c>
      <c r="B104" t="s">
        <v>20</v>
      </c>
      <c r="C104">
        <v>2877</v>
      </c>
      <c r="D104" t="s">
        <v>45</v>
      </c>
      <c r="E104" s="4">
        <v>8.67</v>
      </c>
      <c r="F104">
        <f>VLOOKUP(MONTH(Table2[[#This Row],[Date]]),quarters,2,FALSE)</f>
        <v>4</v>
      </c>
    </row>
    <row r="105" spans="1:6" x14ac:dyDescent="0.25">
      <c r="A105" s="7">
        <v>39859</v>
      </c>
      <c r="B105" t="s">
        <v>15</v>
      </c>
      <c r="C105">
        <v>2877</v>
      </c>
      <c r="D105" t="s">
        <v>42</v>
      </c>
      <c r="E105" s="4">
        <v>31.59</v>
      </c>
      <c r="F105">
        <f>VLOOKUP(MONTH(Table2[[#This Row],[Date]]),quarters,2,FALSE)</f>
        <v>4</v>
      </c>
    </row>
    <row r="106" spans="1:6" x14ac:dyDescent="0.25">
      <c r="A106" s="7">
        <v>39860</v>
      </c>
      <c r="B106" t="s">
        <v>23</v>
      </c>
      <c r="C106">
        <v>2877</v>
      </c>
      <c r="D106" t="s">
        <v>47</v>
      </c>
      <c r="E106" s="4">
        <v>11.81</v>
      </c>
      <c r="F106">
        <f>VLOOKUP(MONTH(Table2[[#This Row],[Date]]),quarters,2,FALSE)</f>
        <v>4</v>
      </c>
    </row>
    <row r="107" spans="1:6" x14ac:dyDescent="0.25">
      <c r="A107" s="7">
        <v>39861</v>
      </c>
      <c r="B107" t="s">
        <v>23</v>
      </c>
      <c r="C107">
        <v>2877</v>
      </c>
      <c r="D107" t="s">
        <v>47</v>
      </c>
      <c r="E107" s="4">
        <v>21.86</v>
      </c>
      <c r="F107">
        <f>VLOOKUP(MONTH(Table2[[#This Row],[Date]]),quarters,2,FALSE)</f>
        <v>4</v>
      </c>
    </row>
    <row r="108" spans="1:6" x14ac:dyDescent="0.25">
      <c r="A108" s="7">
        <v>39861</v>
      </c>
      <c r="B108" t="s">
        <v>40</v>
      </c>
      <c r="C108">
        <v>2877</v>
      </c>
      <c r="D108" t="s">
        <v>7</v>
      </c>
      <c r="E108" s="4">
        <v>3</v>
      </c>
      <c r="F108">
        <f>VLOOKUP(MONTH(Table2[[#This Row],[Date]]),quarters,2,FALSE)</f>
        <v>4</v>
      </c>
    </row>
    <row r="109" spans="1:6" x14ac:dyDescent="0.25">
      <c r="A109" s="7">
        <v>39861</v>
      </c>
      <c r="B109" t="s">
        <v>40</v>
      </c>
      <c r="C109">
        <v>2877</v>
      </c>
      <c r="D109" t="s">
        <v>7</v>
      </c>
      <c r="E109" s="4">
        <v>10.5</v>
      </c>
      <c r="F109">
        <f>VLOOKUP(MONTH(Table2[[#This Row],[Date]]),quarters,2,FALSE)</f>
        <v>4</v>
      </c>
    </row>
    <row r="110" spans="1:6" x14ac:dyDescent="0.25">
      <c r="A110" s="7">
        <v>39862</v>
      </c>
      <c r="B110" t="s">
        <v>26</v>
      </c>
      <c r="C110">
        <v>2877</v>
      </c>
      <c r="D110" t="s">
        <v>43</v>
      </c>
      <c r="E110" s="4">
        <v>48.47</v>
      </c>
      <c r="F110">
        <f>VLOOKUP(MONTH(Table2[[#This Row],[Date]]),quarters,2,FALSE)</f>
        <v>4</v>
      </c>
    </row>
    <row r="111" spans="1:6" x14ac:dyDescent="0.25">
      <c r="A111" s="7">
        <v>39862</v>
      </c>
      <c r="B111" t="s">
        <v>20</v>
      </c>
      <c r="C111">
        <v>2877</v>
      </c>
      <c r="D111" t="s">
        <v>45</v>
      </c>
      <c r="E111" s="4">
        <v>33.04</v>
      </c>
      <c r="F111">
        <f>VLOOKUP(MONTH(Table2[[#This Row],[Date]]),quarters,2,FALSE)</f>
        <v>4</v>
      </c>
    </row>
    <row r="112" spans="1:6" x14ac:dyDescent="0.25">
      <c r="A112" s="7">
        <v>39862</v>
      </c>
      <c r="B112" t="s">
        <v>17</v>
      </c>
      <c r="C112">
        <v>2877</v>
      </c>
      <c r="D112" t="s">
        <v>45</v>
      </c>
      <c r="E112" s="4">
        <v>148.24</v>
      </c>
      <c r="F112">
        <f>VLOOKUP(MONTH(Table2[[#This Row],[Date]]),quarters,2,FALSE)</f>
        <v>4</v>
      </c>
    </row>
    <row r="113" spans="1:6" x14ac:dyDescent="0.25">
      <c r="A113" s="7">
        <v>39863</v>
      </c>
      <c r="B113" t="s">
        <v>33</v>
      </c>
      <c r="C113">
        <v>2264</v>
      </c>
      <c r="D113" t="s">
        <v>46</v>
      </c>
      <c r="E113" s="4">
        <v>26.25</v>
      </c>
      <c r="F113">
        <f>VLOOKUP(MONTH(Table2[[#This Row],[Date]]),quarters,2,FALSE)</f>
        <v>4</v>
      </c>
    </row>
    <row r="114" spans="1:6" x14ac:dyDescent="0.25">
      <c r="A114" s="7">
        <v>39863</v>
      </c>
      <c r="B114" t="s">
        <v>23</v>
      </c>
      <c r="C114">
        <v>2877</v>
      </c>
      <c r="D114" t="s">
        <v>45</v>
      </c>
      <c r="E114" s="4">
        <v>50.88</v>
      </c>
      <c r="F114">
        <f>VLOOKUP(MONTH(Table2[[#This Row],[Date]]),quarters,2,FALSE)</f>
        <v>4</v>
      </c>
    </row>
    <row r="115" spans="1:6" x14ac:dyDescent="0.25">
      <c r="A115" s="7">
        <v>39864</v>
      </c>
      <c r="B115" t="s">
        <v>24</v>
      </c>
      <c r="C115">
        <v>2877</v>
      </c>
      <c r="D115" t="s">
        <v>46</v>
      </c>
      <c r="E115" s="4">
        <v>26.24</v>
      </c>
      <c r="F115">
        <f>VLOOKUP(MONTH(Table2[[#This Row],[Date]]),quarters,2,FALSE)</f>
        <v>4</v>
      </c>
    </row>
    <row r="116" spans="1:6" x14ac:dyDescent="0.25">
      <c r="A116" s="7">
        <v>39864</v>
      </c>
      <c r="B116" t="s">
        <v>15</v>
      </c>
      <c r="C116">
        <v>2877</v>
      </c>
      <c r="D116" t="s">
        <v>42</v>
      </c>
      <c r="E116" s="4">
        <v>11.46</v>
      </c>
      <c r="F116">
        <f>VLOOKUP(MONTH(Table2[[#This Row],[Date]]),quarters,2,FALSE)</f>
        <v>4</v>
      </c>
    </row>
    <row r="117" spans="1:6" x14ac:dyDescent="0.25">
      <c r="A117" s="7">
        <v>39865</v>
      </c>
      <c r="B117" t="s">
        <v>29</v>
      </c>
      <c r="C117">
        <v>2877</v>
      </c>
      <c r="D117" t="s">
        <v>7</v>
      </c>
      <c r="E117" s="4">
        <v>15.45</v>
      </c>
      <c r="F117">
        <f>VLOOKUP(MONTH(Table2[[#This Row],[Date]]),quarters,2,FALSE)</f>
        <v>4</v>
      </c>
    </row>
    <row r="118" spans="1:6" x14ac:dyDescent="0.25">
      <c r="A118" s="7">
        <v>39865</v>
      </c>
      <c r="B118" t="s">
        <v>25</v>
      </c>
      <c r="C118">
        <v>2877</v>
      </c>
      <c r="D118" t="s">
        <v>43</v>
      </c>
      <c r="E118" s="4">
        <v>17.829999999999998</v>
      </c>
      <c r="F118">
        <f>VLOOKUP(MONTH(Table2[[#This Row],[Date]]),quarters,2,FALSE)</f>
        <v>4</v>
      </c>
    </row>
    <row r="119" spans="1:6" x14ac:dyDescent="0.25">
      <c r="A119" s="7">
        <v>39865</v>
      </c>
      <c r="B119" t="s">
        <v>20</v>
      </c>
      <c r="C119">
        <v>2877</v>
      </c>
      <c r="D119" t="s">
        <v>45</v>
      </c>
      <c r="E119" s="4">
        <v>32.31</v>
      </c>
      <c r="F119">
        <f>VLOOKUP(MONTH(Table2[[#This Row],[Date]]),quarters,2,FALSE)</f>
        <v>4</v>
      </c>
    </row>
    <row r="120" spans="1:6" x14ac:dyDescent="0.25">
      <c r="A120" s="7">
        <v>39866</v>
      </c>
      <c r="B120" t="s">
        <v>17</v>
      </c>
      <c r="C120">
        <v>2877</v>
      </c>
      <c r="D120" t="s">
        <v>45</v>
      </c>
      <c r="E120" s="4">
        <v>94.04</v>
      </c>
      <c r="F120">
        <f>VLOOKUP(MONTH(Table2[[#This Row],[Date]]),quarters,2,FALSE)</f>
        <v>4</v>
      </c>
    </row>
    <row r="121" spans="1:6" x14ac:dyDescent="0.25">
      <c r="A121" s="7">
        <v>39866</v>
      </c>
      <c r="B121" t="s">
        <v>39</v>
      </c>
      <c r="C121">
        <v>2264</v>
      </c>
      <c r="D121" t="s">
        <v>51</v>
      </c>
      <c r="E121" s="4">
        <v>29.99</v>
      </c>
      <c r="F121">
        <f>VLOOKUP(MONTH(Table2[[#This Row],[Date]]),quarters,2,FALSE)</f>
        <v>4</v>
      </c>
    </row>
    <row r="122" spans="1:6" x14ac:dyDescent="0.25">
      <c r="A122" s="7">
        <v>39867</v>
      </c>
      <c r="B122" t="s">
        <v>26</v>
      </c>
      <c r="C122">
        <v>2877</v>
      </c>
      <c r="D122" t="s">
        <v>9</v>
      </c>
      <c r="E122" s="4">
        <v>88.8</v>
      </c>
      <c r="F122">
        <f>VLOOKUP(MONTH(Table2[[#This Row],[Date]]),quarters,2,FALSE)</f>
        <v>4</v>
      </c>
    </row>
    <row r="123" spans="1:6" x14ac:dyDescent="0.25">
      <c r="A123" s="7">
        <v>39869</v>
      </c>
      <c r="B123" t="s">
        <v>27</v>
      </c>
      <c r="C123">
        <v>2877</v>
      </c>
      <c r="D123" t="s">
        <v>42</v>
      </c>
      <c r="E123" s="4">
        <v>56</v>
      </c>
      <c r="F123">
        <f>VLOOKUP(MONTH(Table2[[#This Row],[Date]]),quarters,2,FALSE)</f>
        <v>4</v>
      </c>
    </row>
    <row r="124" spans="1:6" x14ac:dyDescent="0.25">
      <c r="A124" s="7">
        <v>39869</v>
      </c>
      <c r="B124" t="s">
        <v>28</v>
      </c>
      <c r="C124">
        <v>2877</v>
      </c>
      <c r="D124" t="s">
        <v>49</v>
      </c>
      <c r="E124" s="4">
        <v>83</v>
      </c>
      <c r="F124">
        <f>VLOOKUP(MONTH(Table2[[#This Row],[Date]]),quarters,2,FALSE)</f>
        <v>4</v>
      </c>
    </row>
    <row r="125" spans="1:6" x14ac:dyDescent="0.25">
      <c r="A125" s="7">
        <v>39869</v>
      </c>
      <c r="B125" t="s">
        <v>20</v>
      </c>
      <c r="C125">
        <v>2877</v>
      </c>
      <c r="D125" t="s">
        <v>45</v>
      </c>
      <c r="E125" s="4">
        <v>37.36</v>
      </c>
      <c r="F125">
        <f>VLOOKUP(MONTH(Table2[[#This Row],[Date]]),quarters,2,FALSE)</f>
        <v>4</v>
      </c>
    </row>
    <row r="126" spans="1:6" x14ac:dyDescent="0.25">
      <c r="A126" s="7">
        <v>39869</v>
      </c>
      <c r="B126" t="s">
        <v>41</v>
      </c>
      <c r="C126">
        <v>2877</v>
      </c>
      <c r="D126" t="s">
        <v>49</v>
      </c>
      <c r="E126" s="4">
        <v>105.5</v>
      </c>
      <c r="F126">
        <f>VLOOKUP(MONTH(Table2[[#This Row],[Date]]),quarters,2,FALSE)</f>
        <v>4</v>
      </c>
    </row>
    <row r="127" spans="1:6" x14ac:dyDescent="0.25">
      <c r="A127" s="7">
        <v>39870</v>
      </c>
      <c r="B127" t="s">
        <v>23</v>
      </c>
      <c r="C127">
        <v>2877</v>
      </c>
      <c r="D127" t="s">
        <v>45</v>
      </c>
      <c r="E127" s="4">
        <v>64.34</v>
      </c>
      <c r="F127">
        <f>VLOOKUP(MONTH(Table2[[#This Row],[Date]]),quarters,2,FALSE)</f>
        <v>4</v>
      </c>
    </row>
    <row r="128" spans="1:6" x14ac:dyDescent="0.25">
      <c r="A128" s="7">
        <v>39871</v>
      </c>
      <c r="B128" t="s">
        <v>29</v>
      </c>
      <c r="C128">
        <v>2877</v>
      </c>
      <c r="D128" t="s">
        <v>7</v>
      </c>
      <c r="E128" s="4">
        <v>25.05</v>
      </c>
      <c r="F128">
        <f>VLOOKUP(MONTH(Table2[[#This Row],[Date]]),quarters,2,FALSE)</f>
        <v>4</v>
      </c>
    </row>
    <row r="129" spans="1:6" x14ac:dyDescent="0.25">
      <c r="A129" s="7">
        <v>39871</v>
      </c>
      <c r="B129" t="s">
        <v>15</v>
      </c>
      <c r="C129">
        <v>2877</v>
      </c>
      <c r="D129" t="s">
        <v>42</v>
      </c>
      <c r="E129" s="4">
        <v>15.02</v>
      </c>
      <c r="F129">
        <f>VLOOKUP(MONTH(Table2[[#This Row],[Date]]),quarters,2,FALSE)</f>
        <v>4</v>
      </c>
    </row>
    <row r="130" spans="1:6" x14ac:dyDescent="0.25">
      <c r="A130" s="7">
        <v>39871</v>
      </c>
      <c r="B130" t="s">
        <v>29</v>
      </c>
      <c r="C130">
        <v>2877</v>
      </c>
      <c r="D130" t="s">
        <v>42</v>
      </c>
      <c r="E130" s="4">
        <v>29.35</v>
      </c>
      <c r="F130">
        <f>VLOOKUP(MONTH(Table2[[#This Row],[Date]]),quarters,2,FALSE)</f>
        <v>4</v>
      </c>
    </row>
    <row r="131" spans="1:6" x14ac:dyDescent="0.25">
      <c r="A131" s="7">
        <v>39871</v>
      </c>
      <c r="B131" t="s">
        <v>23</v>
      </c>
      <c r="C131">
        <v>9904</v>
      </c>
      <c r="D131" t="s">
        <v>47</v>
      </c>
      <c r="E131" s="4">
        <v>10.48</v>
      </c>
      <c r="F131">
        <f>VLOOKUP(MONTH(Table2[[#This Row],[Date]]),quarters,2,FALSE)</f>
        <v>4</v>
      </c>
    </row>
    <row r="132" spans="1:6" x14ac:dyDescent="0.25">
      <c r="A132" s="7">
        <v>39872</v>
      </c>
      <c r="B132" t="s">
        <v>35</v>
      </c>
      <c r="C132">
        <v>2264</v>
      </c>
      <c r="D132" t="s">
        <v>54</v>
      </c>
      <c r="E132" s="4">
        <v>2.63</v>
      </c>
      <c r="F132">
        <f>VLOOKUP(MONTH(Table2[[#This Row],[Date]]),quarters,2,FALSE)</f>
        <v>4</v>
      </c>
    </row>
    <row r="133" spans="1:6" x14ac:dyDescent="0.25">
      <c r="A133" s="7">
        <v>39872</v>
      </c>
      <c r="B133" t="s">
        <v>30</v>
      </c>
      <c r="C133">
        <v>2877</v>
      </c>
      <c r="D133" t="s">
        <v>49</v>
      </c>
      <c r="E133" s="4">
        <v>75</v>
      </c>
      <c r="F133">
        <f>VLOOKUP(MONTH(Table2[[#This Row],[Date]]),quarters,2,FALSE)</f>
        <v>4</v>
      </c>
    </row>
    <row r="134" spans="1:6" x14ac:dyDescent="0.25">
      <c r="A134" s="7">
        <v>39872</v>
      </c>
      <c r="B134" t="s">
        <v>17</v>
      </c>
      <c r="C134">
        <v>2877</v>
      </c>
      <c r="D134" t="s">
        <v>45</v>
      </c>
      <c r="E134" s="4">
        <v>109.89</v>
      </c>
      <c r="F134">
        <f>VLOOKUP(MONTH(Table2[[#This Row],[Date]]),quarters,2,FALSE)</f>
        <v>4</v>
      </c>
    </row>
    <row r="135" spans="1:6" x14ac:dyDescent="0.25">
      <c r="A135" s="7">
        <v>39873</v>
      </c>
      <c r="B135" t="s">
        <v>26</v>
      </c>
      <c r="C135">
        <v>2877</v>
      </c>
      <c r="D135" t="s">
        <v>43</v>
      </c>
      <c r="E135" s="4">
        <v>142.80000000000001</v>
      </c>
      <c r="F135">
        <f>VLOOKUP(MONTH(Table2[[#This Row],[Date]]),quarters,2,FALSE)</f>
        <v>4</v>
      </c>
    </row>
    <row r="136" spans="1:6" x14ac:dyDescent="0.25">
      <c r="A136" s="7">
        <v>39873</v>
      </c>
      <c r="B136" t="s">
        <v>40</v>
      </c>
      <c r="C136">
        <v>2877</v>
      </c>
      <c r="D136" t="s">
        <v>7</v>
      </c>
      <c r="E136" s="4">
        <v>5</v>
      </c>
      <c r="F136">
        <f>VLOOKUP(MONTH(Table2[[#This Row],[Date]]),quarters,2,FALSE)</f>
        <v>4</v>
      </c>
    </row>
    <row r="137" spans="1:6" x14ac:dyDescent="0.25">
      <c r="A137" s="7">
        <v>39873</v>
      </c>
      <c r="B137" t="s">
        <v>40</v>
      </c>
      <c r="C137">
        <v>2877</v>
      </c>
      <c r="D137" t="s">
        <v>7</v>
      </c>
      <c r="E137" s="4">
        <v>3.5</v>
      </c>
      <c r="F137">
        <f>VLOOKUP(MONTH(Table2[[#This Row],[Date]]),quarters,2,FALSE)</f>
        <v>4</v>
      </c>
    </row>
    <row r="138" spans="1:6" x14ac:dyDescent="0.25">
      <c r="A138" s="7">
        <v>39873</v>
      </c>
      <c r="B138" t="s">
        <v>15</v>
      </c>
      <c r="C138">
        <v>2877</v>
      </c>
      <c r="D138" t="s">
        <v>42</v>
      </c>
      <c r="E138" s="4">
        <v>14.12</v>
      </c>
      <c r="F138">
        <f>VLOOKUP(MONTH(Table2[[#This Row],[Date]]),quarters,2,FALSE)</f>
        <v>4</v>
      </c>
    </row>
    <row r="139" spans="1:6" x14ac:dyDescent="0.25">
      <c r="A139" s="7">
        <v>39873</v>
      </c>
      <c r="B139" t="s">
        <v>17</v>
      </c>
      <c r="C139">
        <v>2877</v>
      </c>
      <c r="D139" t="s">
        <v>50</v>
      </c>
      <c r="E139" s="4">
        <v>11.94</v>
      </c>
      <c r="F139">
        <f>VLOOKUP(MONTH(Table2[[#This Row],[Date]]),quarters,2,FALSE)</f>
        <v>4</v>
      </c>
    </row>
    <row r="140" spans="1:6" x14ac:dyDescent="0.25">
      <c r="A140" s="7">
        <v>39873</v>
      </c>
      <c r="B140" t="s">
        <v>40</v>
      </c>
      <c r="C140">
        <v>2877</v>
      </c>
      <c r="D140" t="s">
        <v>7</v>
      </c>
      <c r="E140" s="4">
        <v>13.5</v>
      </c>
      <c r="F140">
        <f>VLOOKUP(MONTH(Table2[[#This Row],[Date]]),quarters,2,FALSE)</f>
        <v>4</v>
      </c>
    </row>
    <row r="141" spans="1:6" x14ac:dyDescent="0.25">
      <c r="A141" s="7">
        <v>39873</v>
      </c>
      <c r="B141" t="s">
        <v>40</v>
      </c>
      <c r="C141">
        <v>2877</v>
      </c>
      <c r="D141" t="s">
        <v>7</v>
      </c>
      <c r="E141" s="4">
        <v>10.5</v>
      </c>
      <c r="F141">
        <f>VLOOKUP(MONTH(Table2[[#This Row],[Date]]),quarters,2,FALSE)</f>
        <v>4</v>
      </c>
    </row>
    <row r="142" spans="1:6" x14ac:dyDescent="0.25">
      <c r="A142" s="7">
        <v>39873</v>
      </c>
      <c r="B142" t="s">
        <v>36</v>
      </c>
      <c r="C142">
        <v>2877</v>
      </c>
      <c r="D142" t="s">
        <v>55</v>
      </c>
      <c r="E142" s="4">
        <v>262.83</v>
      </c>
      <c r="F142">
        <f>VLOOKUP(MONTH(Table2[[#This Row],[Date]]),quarters,2,FALSE)</f>
        <v>4</v>
      </c>
    </row>
    <row r="143" spans="1:6" x14ac:dyDescent="0.25">
      <c r="A143" s="7">
        <v>39874</v>
      </c>
      <c r="B143" t="s">
        <v>31</v>
      </c>
      <c r="C143">
        <v>2877</v>
      </c>
      <c r="D143" t="s">
        <v>47</v>
      </c>
      <c r="E143" s="4">
        <v>12.92</v>
      </c>
      <c r="F143">
        <f>VLOOKUP(MONTH(Table2[[#This Row],[Date]]),quarters,2,FALSE)</f>
        <v>4</v>
      </c>
    </row>
    <row r="144" spans="1:6" x14ac:dyDescent="0.25">
      <c r="A144" s="7">
        <v>39874</v>
      </c>
      <c r="B144" t="s">
        <v>17</v>
      </c>
      <c r="C144">
        <v>2877</v>
      </c>
      <c r="D144" t="s">
        <v>45</v>
      </c>
      <c r="E144" s="4">
        <v>13.03</v>
      </c>
      <c r="F144">
        <f>VLOOKUP(MONTH(Table2[[#This Row],[Date]]),quarters,2,FALSE)</f>
        <v>4</v>
      </c>
    </row>
    <row r="145" spans="1:6" x14ac:dyDescent="0.25">
      <c r="A145" s="7">
        <v>39874</v>
      </c>
      <c r="B145" t="s">
        <v>20</v>
      </c>
      <c r="C145">
        <v>2877</v>
      </c>
      <c r="D145" t="s">
        <v>49</v>
      </c>
      <c r="E145" s="4">
        <v>72</v>
      </c>
      <c r="F145">
        <f>VLOOKUP(MONTH(Table2[[#This Row],[Date]]),quarters,2,FALSE)</f>
        <v>4</v>
      </c>
    </row>
    <row r="146" spans="1:6" x14ac:dyDescent="0.25">
      <c r="A146" s="7">
        <v>39875</v>
      </c>
      <c r="B146" t="s">
        <v>26</v>
      </c>
      <c r="C146">
        <v>2877</v>
      </c>
      <c r="D146" t="s">
        <v>43</v>
      </c>
      <c r="E146" s="4">
        <v>6.29</v>
      </c>
      <c r="F146">
        <f>VLOOKUP(MONTH(Table2[[#This Row],[Date]]),quarters,2,FALSE)</f>
        <v>4</v>
      </c>
    </row>
    <row r="147" spans="1:6" x14ac:dyDescent="0.25">
      <c r="A147" s="7">
        <v>39875</v>
      </c>
      <c r="B147" t="s">
        <v>20</v>
      </c>
      <c r="C147">
        <v>2877</v>
      </c>
      <c r="D147" t="s">
        <v>45</v>
      </c>
      <c r="E147" s="4">
        <v>66.41</v>
      </c>
      <c r="F147">
        <f>VLOOKUP(MONTH(Table2[[#This Row],[Date]]),quarters,2,FALSE)</f>
        <v>4</v>
      </c>
    </row>
    <row r="148" spans="1:6" x14ac:dyDescent="0.25">
      <c r="A148" s="7">
        <v>39876</v>
      </c>
      <c r="B148" t="s">
        <v>32</v>
      </c>
      <c r="C148">
        <v>2877</v>
      </c>
      <c r="D148" t="s">
        <v>10</v>
      </c>
      <c r="E148" s="4">
        <v>3.76</v>
      </c>
      <c r="F148">
        <f>VLOOKUP(MONTH(Table2[[#This Row],[Date]]),quarters,2,FALSE)</f>
        <v>4</v>
      </c>
    </row>
    <row r="149" spans="1:6" x14ac:dyDescent="0.25">
      <c r="A149" s="7">
        <v>39876</v>
      </c>
      <c r="B149" t="s">
        <v>23</v>
      </c>
      <c r="C149">
        <v>2877</v>
      </c>
      <c r="D149" t="s">
        <v>45</v>
      </c>
      <c r="E149" s="4">
        <v>32</v>
      </c>
      <c r="F149">
        <f>VLOOKUP(MONTH(Table2[[#This Row],[Date]]),quarters,2,FALSE)</f>
        <v>4</v>
      </c>
    </row>
    <row r="150" spans="1:6" x14ac:dyDescent="0.25">
      <c r="A150" s="7">
        <v>39876</v>
      </c>
      <c r="B150" t="s">
        <v>23</v>
      </c>
      <c r="C150">
        <v>2877</v>
      </c>
      <c r="D150" t="s">
        <v>45</v>
      </c>
      <c r="E150" s="4">
        <v>53.74</v>
      </c>
      <c r="F150">
        <f>VLOOKUP(MONTH(Table2[[#This Row],[Date]]),quarters,2,FALSE)</f>
        <v>4</v>
      </c>
    </row>
    <row r="151" spans="1:6" x14ac:dyDescent="0.25">
      <c r="A151" s="7">
        <v>39876</v>
      </c>
      <c r="B151" t="s">
        <v>17</v>
      </c>
      <c r="C151">
        <v>2877</v>
      </c>
      <c r="D151" t="s">
        <v>45</v>
      </c>
      <c r="E151" s="4">
        <v>114.21</v>
      </c>
      <c r="F151">
        <f>VLOOKUP(MONTH(Table2[[#This Row],[Date]]),quarters,2,FALSE)</f>
        <v>4</v>
      </c>
    </row>
    <row r="152" spans="1:6" x14ac:dyDescent="0.25">
      <c r="A152" s="7">
        <v>39877</v>
      </c>
      <c r="B152" t="s">
        <v>23</v>
      </c>
      <c r="C152">
        <v>2877</v>
      </c>
      <c r="D152" t="s">
        <v>47</v>
      </c>
      <c r="E152" s="4">
        <v>10.48</v>
      </c>
      <c r="F152">
        <f>VLOOKUP(MONTH(Table2[[#This Row],[Date]]),quarters,2,FALSE)</f>
        <v>4</v>
      </c>
    </row>
    <row r="153" spans="1:6" x14ac:dyDescent="0.25">
      <c r="A153" s="7">
        <v>39877</v>
      </c>
      <c r="B153" t="s">
        <v>16</v>
      </c>
      <c r="C153">
        <v>2877</v>
      </c>
      <c r="D153" t="s">
        <v>43</v>
      </c>
      <c r="E153" s="4">
        <v>25.32</v>
      </c>
      <c r="F153">
        <f>VLOOKUP(MONTH(Table2[[#This Row],[Date]]),quarters,2,FALSE)</f>
        <v>4</v>
      </c>
    </row>
    <row r="154" spans="1:6" x14ac:dyDescent="0.25">
      <c r="A154" s="7">
        <v>39877</v>
      </c>
      <c r="B154" t="s">
        <v>17</v>
      </c>
      <c r="C154">
        <v>2877</v>
      </c>
      <c r="D154" t="s">
        <v>50</v>
      </c>
      <c r="E154" s="4">
        <v>28.69</v>
      </c>
      <c r="F154">
        <f>VLOOKUP(MONTH(Table2[[#This Row],[Date]]),quarters,2,FALSE)</f>
        <v>4</v>
      </c>
    </row>
    <row r="155" spans="1:6" x14ac:dyDescent="0.25">
      <c r="A155" s="7">
        <v>39878</v>
      </c>
      <c r="B155" t="s">
        <v>33</v>
      </c>
      <c r="C155">
        <v>2877</v>
      </c>
      <c r="D155" t="s">
        <v>44</v>
      </c>
      <c r="E155" s="4">
        <v>14.99</v>
      </c>
      <c r="F155">
        <f>VLOOKUP(MONTH(Table2[[#This Row],[Date]]),quarters,2,FALSE)</f>
        <v>4</v>
      </c>
    </row>
    <row r="156" spans="1:6" x14ac:dyDescent="0.25">
      <c r="A156" s="7">
        <v>39878</v>
      </c>
      <c r="B156" t="s">
        <v>26</v>
      </c>
      <c r="C156">
        <v>2877</v>
      </c>
      <c r="D156" t="s">
        <v>43</v>
      </c>
      <c r="E156" s="4">
        <v>204.3</v>
      </c>
      <c r="F156">
        <f>VLOOKUP(MONTH(Table2[[#This Row],[Date]]),quarters,2,FALSE)</f>
        <v>4</v>
      </c>
    </row>
    <row r="157" spans="1:6" x14ac:dyDescent="0.25">
      <c r="A157" s="7">
        <v>39878</v>
      </c>
      <c r="B157" t="s">
        <v>17</v>
      </c>
      <c r="C157">
        <v>2877</v>
      </c>
      <c r="D157" t="s">
        <v>45</v>
      </c>
      <c r="E157" s="4">
        <v>69.430000000000007</v>
      </c>
      <c r="F157">
        <f>VLOOKUP(MONTH(Table2[[#This Row],[Date]]),quarters,2,FALSE)</f>
        <v>4</v>
      </c>
    </row>
    <row r="158" spans="1:6" x14ac:dyDescent="0.25">
      <c r="A158" s="7">
        <v>39878</v>
      </c>
      <c r="B158" t="s">
        <v>34</v>
      </c>
      <c r="C158">
        <v>2877</v>
      </c>
      <c r="D158" t="s">
        <v>46</v>
      </c>
      <c r="E158" s="4">
        <v>181.51</v>
      </c>
      <c r="F158">
        <f>VLOOKUP(MONTH(Table2[[#This Row],[Date]]),quarters,2,FALSE)</f>
        <v>4</v>
      </c>
    </row>
    <row r="159" spans="1:6" x14ac:dyDescent="0.25">
      <c r="A159" s="7">
        <v>39879</v>
      </c>
      <c r="B159" t="s">
        <v>23</v>
      </c>
      <c r="C159">
        <v>2877</v>
      </c>
      <c r="D159" t="s">
        <v>47</v>
      </c>
      <c r="E159" s="4">
        <v>6.16</v>
      </c>
      <c r="F159">
        <f>VLOOKUP(MONTH(Table2[[#This Row],[Date]]),quarters,2,FALSE)</f>
        <v>4</v>
      </c>
    </row>
    <row r="160" spans="1:6" x14ac:dyDescent="0.25">
      <c r="A160" s="7">
        <v>39879</v>
      </c>
      <c r="B160" t="s">
        <v>15</v>
      </c>
      <c r="C160">
        <v>2877</v>
      </c>
      <c r="D160" t="s">
        <v>42</v>
      </c>
      <c r="E160" s="4">
        <v>6.6</v>
      </c>
      <c r="F160">
        <f>VLOOKUP(MONTH(Table2[[#This Row],[Date]]),quarters,2,FALSE)</f>
        <v>4</v>
      </c>
    </row>
    <row r="161" spans="1:6" x14ac:dyDescent="0.25">
      <c r="A161" s="7">
        <v>39879</v>
      </c>
      <c r="B161" t="s">
        <v>15</v>
      </c>
      <c r="C161">
        <v>2877</v>
      </c>
      <c r="D161" t="s">
        <v>42</v>
      </c>
      <c r="E161" s="4">
        <v>17.899999999999999</v>
      </c>
      <c r="F161">
        <f>VLOOKUP(MONTH(Table2[[#This Row],[Date]]),quarters,2,FALSE)</f>
        <v>4</v>
      </c>
    </row>
    <row r="162" spans="1:6" x14ac:dyDescent="0.25">
      <c r="A162" s="7">
        <v>39879</v>
      </c>
      <c r="B162" t="s">
        <v>20</v>
      </c>
      <c r="C162">
        <v>2877</v>
      </c>
      <c r="D162" t="s">
        <v>45</v>
      </c>
      <c r="E162" s="4">
        <v>49.1</v>
      </c>
      <c r="F162">
        <f>VLOOKUP(MONTH(Table2[[#This Row],[Date]]),quarters,2,FALSE)</f>
        <v>4</v>
      </c>
    </row>
    <row r="163" spans="1:6" x14ac:dyDescent="0.25">
      <c r="A163" s="7">
        <v>39879</v>
      </c>
      <c r="B163" t="s">
        <v>26</v>
      </c>
      <c r="C163">
        <v>2877</v>
      </c>
      <c r="D163" t="s">
        <v>43</v>
      </c>
      <c r="E163" s="4">
        <v>35.67</v>
      </c>
      <c r="F163">
        <f>VLOOKUP(MONTH(Table2[[#This Row],[Date]]),quarters,2,FALSE)</f>
        <v>4</v>
      </c>
    </row>
    <row r="164" spans="1:6" x14ac:dyDescent="0.25">
      <c r="A164" s="7">
        <v>39880</v>
      </c>
      <c r="B164" t="s">
        <v>26</v>
      </c>
      <c r="C164">
        <v>2877</v>
      </c>
      <c r="D164" t="s">
        <v>43</v>
      </c>
      <c r="E164" s="4">
        <v>100.22</v>
      </c>
      <c r="F164">
        <f>VLOOKUP(MONTH(Table2[[#This Row],[Date]]),quarters,2,FALSE)</f>
        <v>4</v>
      </c>
    </row>
    <row r="165" spans="1:6" x14ac:dyDescent="0.25">
      <c r="A165" s="7">
        <v>39882</v>
      </c>
      <c r="B165" t="s">
        <v>20</v>
      </c>
      <c r="C165">
        <v>2877</v>
      </c>
      <c r="D165" t="s">
        <v>45</v>
      </c>
      <c r="E165" s="4">
        <v>38.270000000000003</v>
      </c>
      <c r="F165">
        <f>VLOOKUP(MONTH(Table2[[#This Row],[Date]]),quarters,2,FALSE)</f>
        <v>4</v>
      </c>
    </row>
    <row r="166" spans="1:6" x14ac:dyDescent="0.25">
      <c r="A166" s="7">
        <v>39883</v>
      </c>
      <c r="B166" t="s">
        <v>17</v>
      </c>
      <c r="C166">
        <v>2877</v>
      </c>
      <c r="D166" t="s">
        <v>42</v>
      </c>
      <c r="E166" s="4">
        <v>14.95</v>
      </c>
      <c r="F166">
        <f>VLOOKUP(MONTH(Table2[[#This Row],[Date]]),quarters,2,FALSE)</f>
        <v>4</v>
      </c>
    </row>
    <row r="167" spans="1:6" x14ac:dyDescent="0.25">
      <c r="A167" s="7">
        <v>39883</v>
      </c>
      <c r="B167" t="s">
        <v>29</v>
      </c>
      <c r="C167">
        <v>2877</v>
      </c>
      <c r="D167" t="s">
        <v>42</v>
      </c>
      <c r="E167" s="4">
        <v>17.25</v>
      </c>
      <c r="F167">
        <f>VLOOKUP(MONTH(Table2[[#This Row],[Date]]),quarters,2,FALSE)</f>
        <v>4</v>
      </c>
    </row>
    <row r="168" spans="1:6" x14ac:dyDescent="0.25">
      <c r="A168" s="7">
        <v>39883</v>
      </c>
      <c r="B168" t="s">
        <v>31</v>
      </c>
      <c r="C168">
        <v>2877</v>
      </c>
      <c r="D168" t="s">
        <v>45</v>
      </c>
      <c r="E168" s="4">
        <v>125.97</v>
      </c>
      <c r="F168">
        <f>VLOOKUP(MONTH(Table2[[#This Row],[Date]]),quarters,2,FALSE)</f>
        <v>4</v>
      </c>
    </row>
    <row r="169" spans="1:6" x14ac:dyDescent="0.25">
      <c r="A169" s="7">
        <v>39884</v>
      </c>
      <c r="B169" t="s">
        <v>15</v>
      </c>
      <c r="C169">
        <v>2877</v>
      </c>
      <c r="D169" t="s">
        <v>42</v>
      </c>
      <c r="E169" s="4">
        <v>29.46</v>
      </c>
      <c r="F169">
        <f>VLOOKUP(MONTH(Table2[[#This Row],[Date]]),quarters,2,FALSE)</f>
        <v>4</v>
      </c>
    </row>
    <row r="170" spans="1:6" x14ac:dyDescent="0.25">
      <c r="A170" s="7">
        <v>39884</v>
      </c>
      <c r="B170" t="s">
        <v>29</v>
      </c>
      <c r="C170">
        <v>2877</v>
      </c>
      <c r="D170" t="s">
        <v>42</v>
      </c>
      <c r="E170" s="4">
        <v>20.99</v>
      </c>
      <c r="F170">
        <f>VLOOKUP(MONTH(Table2[[#This Row],[Date]]),quarters,2,FALSE)</f>
        <v>4</v>
      </c>
    </row>
    <row r="171" spans="1:6" x14ac:dyDescent="0.25">
      <c r="A171" s="7">
        <v>39884</v>
      </c>
      <c r="B171" t="s">
        <v>17</v>
      </c>
      <c r="C171">
        <v>2877</v>
      </c>
      <c r="D171" t="s">
        <v>45</v>
      </c>
      <c r="E171" s="4">
        <v>172.58</v>
      </c>
      <c r="F171">
        <f>VLOOKUP(MONTH(Table2[[#This Row],[Date]]),quarters,2,FALSE)</f>
        <v>4</v>
      </c>
    </row>
    <row r="172" spans="1:6" x14ac:dyDescent="0.25">
      <c r="A172" s="7">
        <v>39885</v>
      </c>
      <c r="B172" t="s">
        <v>30</v>
      </c>
      <c r="C172">
        <v>2264</v>
      </c>
      <c r="D172" t="s">
        <v>48</v>
      </c>
      <c r="E172" s="4">
        <v>9</v>
      </c>
      <c r="F172">
        <f>VLOOKUP(MONTH(Table2[[#This Row],[Date]]),quarters,2,FALSE)</f>
        <v>4</v>
      </c>
    </row>
    <row r="173" spans="1:6" x14ac:dyDescent="0.25">
      <c r="A173" s="7">
        <v>39885</v>
      </c>
      <c r="B173" t="s">
        <v>18</v>
      </c>
      <c r="C173">
        <v>2877</v>
      </c>
      <c r="D173" t="s">
        <v>5</v>
      </c>
      <c r="E173" s="4">
        <v>31.48</v>
      </c>
      <c r="F173">
        <f>VLOOKUP(MONTH(Table2[[#This Row],[Date]]),quarters,2,FALSE)</f>
        <v>4</v>
      </c>
    </row>
    <row r="174" spans="1:6" x14ac:dyDescent="0.25">
      <c r="A174" s="7">
        <v>39885</v>
      </c>
      <c r="B174" t="s">
        <v>37</v>
      </c>
      <c r="C174">
        <v>2877</v>
      </c>
      <c r="D174" t="s">
        <v>48</v>
      </c>
      <c r="E174" s="4">
        <v>98.23</v>
      </c>
      <c r="F174">
        <f>VLOOKUP(MONTH(Table2[[#This Row],[Date]]),quarters,2,FALSE)</f>
        <v>4</v>
      </c>
    </row>
    <row r="175" spans="1:6" x14ac:dyDescent="0.25">
      <c r="A175" s="7">
        <v>39887</v>
      </c>
      <c r="B175" t="s">
        <v>33</v>
      </c>
      <c r="C175">
        <v>2264</v>
      </c>
      <c r="D175" t="s">
        <v>46</v>
      </c>
      <c r="E175" s="4">
        <v>26.25</v>
      </c>
      <c r="F175">
        <f>VLOOKUP(MONTH(Table2[[#This Row],[Date]]),quarters,2,FALSE)</f>
        <v>4</v>
      </c>
    </row>
    <row r="176" spans="1:6" x14ac:dyDescent="0.25">
      <c r="A176" s="7">
        <v>39887</v>
      </c>
      <c r="B176" t="s">
        <v>15</v>
      </c>
      <c r="C176">
        <v>2877</v>
      </c>
      <c r="D176" t="s">
        <v>42</v>
      </c>
      <c r="E176" s="4">
        <v>21.63</v>
      </c>
      <c r="F176">
        <f>VLOOKUP(MONTH(Table2[[#This Row],[Date]]),quarters,2,FALSE)</f>
        <v>4</v>
      </c>
    </row>
    <row r="177" spans="1:6" x14ac:dyDescent="0.25">
      <c r="A177" s="7">
        <v>39887</v>
      </c>
      <c r="B177" t="s">
        <v>17</v>
      </c>
      <c r="C177">
        <v>2877</v>
      </c>
      <c r="D177" t="s">
        <v>45</v>
      </c>
      <c r="E177" s="4">
        <v>138.26</v>
      </c>
      <c r="F177">
        <f>VLOOKUP(MONTH(Table2[[#This Row],[Date]]),quarters,2,FALSE)</f>
        <v>4</v>
      </c>
    </row>
    <row r="178" spans="1:6" x14ac:dyDescent="0.25">
      <c r="A178" s="7">
        <v>39887</v>
      </c>
      <c r="B178" t="s">
        <v>22</v>
      </c>
      <c r="C178">
        <v>2877</v>
      </c>
      <c r="D178" t="s">
        <v>47</v>
      </c>
      <c r="E178" s="4">
        <v>87.2</v>
      </c>
      <c r="F178">
        <f>VLOOKUP(MONTH(Table2[[#This Row],[Date]]),quarters,2,FALSE)</f>
        <v>4</v>
      </c>
    </row>
    <row r="179" spans="1:6" x14ac:dyDescent="0.25">
      <c r="A179" s="7">
        <v>39888</v>
      </c>
      <c r="B179" t="s">
        <v>29</v>
      </c>
      <c r="C179">
        <v>2877</v>
      </c>
      <c r="D179" t="s">
        <v>7</v>
      </c>
      <c r="E179" s="4">
        <v>3.5</v>
      </c>
      <c r="F179">
        <f>VLOOKUP(MONTH(Table2[[#This Row],[Date]]),quarters,2,FALSE)</f>
        <v>4</v>
      </c>
    </row>
    <row r="180" spans="1:6" x14ac:dyDescent="0.25">
      <c r="A180" s="7">
        <v>39888</v>
      </c>
      <c r="B180" t="s">
        <v>17</v>
      </c>
      <c r="C180">
        <v>2877</v>
      </c>
      <c r="D180" t="s">
        <v>45</v>
      </c>
      <c r="E180" s="4">
        <v>9.08</v>
      </c>
      <c r="F180">
        <f>VLOOKUP(MONTH(Table2[[#This Row],[Date]]),quarters,2,FALSE)</f>
        <v>4</v>
      </c>
    </row>
    <row r="181" spans="1:6" x14ac:dyDescent="0.25">
      <c r="A181" s="7">
        <v>39888</v>
      </c>
      <c r="B181" t="s">
        <v>23</v>
      </c>
      <c r="C181">
        <v>2877</v>
      </c>
      <c r="D181" t="s">
        <v>45</v>
      </c>
      <c r="E181" s="4">
        <v>211.09</v>
      </c>
      <c r="F181">
        <f>VLOOKUP(MONTH(Table2[[#This Row],[Date]]),quarters,2,FALSE)</f>
        <v>4</v>
      </c>
    </row>
    <row r="182" spans="1:6" x14ac:dyDescent="0.25">
      <c r="A182" s="7">
        <v>39890</v>
      </c>
      <c r="B182" t="s">
        <v>23</v>
      </c>
      <c r="C182">
        <v>9904</v>
      </c>
      <c r="D182" t="s">
        <v>45</v>
      </c>
      <c r="E182" s="4">
        <v>75.22</v>
      </c>
      <c r="F182">
        <f>VLOOKUP(MONTH(Table2[[#This Row],[Date]]),quarters,2,FALSE)</f>
        <v>4</v>
      </c>
    </row>
    <row r="183" spans="1:6" x14ac:dyDescent="0.25">
      <c r="A183" s="7">
        <v>39890</v>
      </c>
      <c r="B183" t="s">
        <v>26</v>
      </c>
      <c r="C183">
        <v>2877</v>
      </c>
      <c r="D183" t="s">
        <v>43</v>
      </c>
      <c r="E183" s="4">
        <v>121.14</v>
      </c>
      <c r="F183">
        <f>VLOOKUP(MONTH(Table2[[#This Row],[Date]]),quarters,2,FALSE)</f>
        <v>4</v>
      </c>
    </row>
    <row r="184" spans="1:6" x14ac:dyDescent="0.25">
      <c r="A184" s="7">
        <v>39890</v>
      </c>
      <c r="B184" t="s">
        <v>26</v>
      </c>
      <c r="C184">
        <v>2877</v>
      </c>
      <c r="D184" t="s">
        <v>43</v>
      </c>
      <c r="E184" s="4">
        <v>41.97</v>
      </c>
      <c r="F184">
        <f>VLOOKUP(MONTH(Table2[[#This Row],[Date]]),quarters,2,FALSE)</f>
        <v>4</v>
      </c>
    </row>
    <row r="185" spans="1:6" x14ac:dyDescent="0.25">
      <c r="A185" s="7">
        <v>39890</v>
      </c>
      <c r="B185" t="s">
        <v>20</v>
      </c>
      <c r="C185">
        <v>2877</v>
      </c>
      <c r="D185" t="s">
        <v>45</v>
      </c>
      <c r="E185" s="4">
        <v>63.25</v>
      </c>
      <c r="F185">
        <f>VLOOKUP(MONTH(Table2[[#This Row],[Date]]),quarters,2,FALSE)</f>
        <v>4</v>
      </c>
    </row>
    <row r="186" spans="1:6" x14ac:dyDescent="0.25">
      <c r="A186" s="7">
        <v>39890</v>
      </c>
      <c r="B186" t="s">
        <v>38</v>
      </c>
      <c r="C186">
        <v>2877</v>
      </c>
      <c r="D186" t="s">
        <v>43</v>
      </c>
      <c r="E186" s="4">
        <v>177.3</v>
      </c>
      <c r="F186">
        <f>VLOOKUP(MONTH(Table2[[#This Row],[Date]]),quarters,2,FALSE)</f>
        <v>4</v>
      </c>
    </row>
    <row r="187" spans="1:6" x14ac:dyDescent="0.25">
      <c r="A187" s="7">
        <v>39891</v>
      </c>
      <c r="B187" t="s">
        <v>23</v>
      </c>
      <c r="C187">
        <v>9904</v>
      </c>
      <c r="D187" t="s">
        <v>47</v>
      </c>
      <c r="E187" s="4">
        <v>13.06</v>
      </c>
      <c r="F187">
        <f>VLOOKUP(MONTH(Table2[[#This Row],[Date]]),quarters,2,FALSE)</f>
        <v>4</v>
      </c>
    </row>
    <row r="188" spans="1:6" x14ac:dyDescent="0.25">
      <c r="A188" s="7">
        <v>39891</v>
      </c>
      <c r="B188" t="s">
        <v>26</v>
      </c>
      <c r="C188">
        <v>9904</v>
      </c>
      <c r="D188" t="s">
        <v>45</v>
      </c>
      <c r="E188" s="4">
        <v>107.49</v>
      </c>
      <c r="F188">
        <f>VLOOKUP(MONTH(Table2[[#This Row],[Date]]),quarters,2,FALSE)</f>
        <v>4</v>
      </c>
    </row>
    <row r="189" spans="1:6" x14ac:dyDescent="0.25">
      <c r="A189" s="7">
        <v>39891</v>
      </c>
      <c r="B189" t="s">
        <v>23</v>
      </c>
      <c r="C189">
        <v>2877</v>
      </c>
      <c r="D189" t="s">
        <v>47</v>
      </c>
      <c r="E189" s="4">
        <v>5.44</v>
      </c>
      <c r="F189">
        <f>VLOOKUP(MONTH(Table2[[#This Row],[Date]]),quarters,2,FALSE)</f>
        <v>4</v>
      </c>
    </row>
    <row r="190" spans="1:6" x14ac:dyDescent="0.25">
      <c r="A190" s="7">
        <v>39891</v>
      </c>
      <c r="B190" t="s">
        <v>15</v>
      </c>
      <c r="C190">
        <v>2877</v>
      </c>
      <c r="D190" t="s">
        <v>42</v>
      </c>
      <c r="E190" s="4">
        <v>17.899999999999999</v>
      </c>
      <c r="F190">
        <f>VLOOKUP(MONTH(Table2[[#This Row],[Date]]),quarters,2,FALSE)</f>
        <v>4</v>
      </c>
    </row>
    <row r="191" spans="1:6" x14ac:dyDescent="0.25">
      <c r="A191" s="7">
        <v>39893</v>
      </c>
      <c r="B191" t="s">
        <v>39</v>
      </c>
      <c r="C191">
        <v>2264</v>
      </c>
      <c r="D191" t="s">
        <v>43</v>
      </c>
      <c r="E191" s="4">
        <v>40.270000000000003</v>
      </c>
      <c r="F191">
        <f>VLOOKUP(MONTH(Table2[[#This Row],[Date]]),quarters,2,FALSE)</f>
        <v>4</v>
      </c>
    </row>
    <row r="192" spans="1:6" x14ac:dyDescent="0.25">
      <c r="A192" s="7">
        <v>39893</v>
      </c>
      <c r="B192" t="s">
        <v>17</v>
      </c>
      <c r="C192">
        <v>2877</v>
      </c>
      <c r="D192" t="s">
        <v>45</v>
      </c>
      <c r="E192" s="4">
        <v>203.74</v>
      </c>
      <c r="F192">
        <f>VLOOKUP(MONTH(Table2[[#This Row],[Date]]),quarters,2,FALSE)</f>
        <v>4</v>
      </c>
    </row>
    <row r="193" spans="1:6" x14ac:dyDescent="0.25">
      <c r="A193" s="7">
        <v>39894</v>
      </c>
      <c r="B193" t="s">
        <v>23</v>
      </c>
      <c r="C193">
        <v>2877</v>
      </c>
      <c r="D193" t="s">
        <v>47</v>
      </c>
      <c r="E193" s="4">
        <v>9.3699999999999992</v>
      </c>
      <c r="F193">
        <f>VLOOKUP(MONTH(Table2[[#This Row],[Date]]),quarters,2,FALSE)</f>
        <v>4</v>
      </c>
    </row>
    <row r="194" spans="1:6" x14ac:dyDescent="0.25">
      <c r="A194" s="7">
        <v>39894</v>
      </c>
      <c r="B194" t="s">
        <v>20</v>
      </c>
      <c r="C194">
        <v>2877</v>
      </c>
      <c r="D194" t="s">
        <v>49</v>
      </c>
      <c r="E194" s="4">
        <v>48</v>
      </c>
      <c r="F194">
        <f>VLOOKUP(MONTH(Table2[[#This Row],[Date]]),quarters,2,FALSE)</f>
        <v>4</v>
      </c>
    </row>
    <row r="195" spans="1:6" x14ac:dyDescent="0.25">
      <c r="A195" s="7">
        <v>39894</v>
      </c>
      <c r="B195" t="s">
        <v>40</v>
      </c>
      <c r="C195">
        <v>2877</v>
      </c>
      <c r="D195" t="s">
        <v>43</v>
      </c>
      <c r="E195" s="4">
        <v>75.599999999999994</v>
      </c>
      <c r="F195">
        <f>VLOOKUP(MONTH(Table2[[#This Row],[Date]]),quarters,2,FALSE)</f>
        <v>4</v>
      </c>
    </row>
    <row r="196" spans="1:6" x14ac:dyDescent="0.25">
      <c r="A196" s="7">
        <v>39895</v>
      </c>
      <c r="B196" t="s">
        <v>20</v>
      </c>
      <c r="C196">
        <v>2877</v>
      </c>
      <c r="D196" t="s">
        <v>45</v>
      </c>
      <c r="E196" s="4">
        <v>16.46</v>
      </c>
      <c r="F196">
        <f>VLOOKUP(MONTH(Table2[[#This Row],[Date]]),quarters,2,FALSE)</f>
        <v>4</v>
      </c>
    </row>
    <row r="197" spans="1:6" x14ac:dyDescent="0.25">
      <c r="A197" s="7">
        <v>39895</v>
      </c>
      <c r="B197" t="s">
        <v>20</v>
      </c>
      <c r="C197">
        <v>2877</v>
      </c>
      <c r="D197" t="s">
        <v>45</v>
      </c>
      <c r="E197" s="4">
        <v>114.37</v>
      </c>
      <c r="F197">
        <f>VLOOKUP(MONTH(Table2[[#This Row],[Date]]),quarters,2,FALSE)</f>
        <v>4</v>
      </c>
    </row>
    <row r="198" spans="1:6" x14ac:dyDescent="0.25">
      <c r="A198" s="7">
        <v>39895</v>
      </c>
      <c r="B198" t="s">
        <v>40</v>
      </c>
      <c r="C198">
        <v>2877</v>
      </c>
      <c r="D198" t="s">
        <v>43</v>
      </c>
      <c r="E198" s="4">
        <v>227.85</v>
      </c>
      <c r="F198">
        <f>VLOOKUP(MONTH(Table2[[#This Row],[Date]]),quarters,2,FALSE)</f>
        <v>4</v>
      </c>
    </row>
    <row r="199" spans="1:6" x14ac:dyDescent="0.25">
      <c r="A199" s="7">
        <v>39896</v>
      </c>
      <c r="B199" t="s">
        <v>23</v>
      </c>
      <c r="C199">
        <v>2877</v>
      </c>
      <c r="D199" t="s">
        <v>47</v>
      </c>
      <c r="E199" s="4">
        <v>22.37</v>
      </c>
      <c r="F199">
        <f>VLOOKUP(MONTH(Table2[[#This Row],[Date]]),quarters,2,FALSE)</f>
        <v>4</v>
      </c>
    </row>
    <row r="200" spans="1:6" x14ac:dyDescent="0.25">
      <c r="A200" s="7">
        <v>39896</v>
      </c>
      <c r="B200" t="s">
        <v>17</v>
      </c>
      <c r="C200">
        <v>2877</v>
      </c>
      <c r="D200" t="s">
        <v>50</v>
      </c>
      <c r="E200" s="4">
        <v>15.91</v>
      </c>
      <c r="F200">
        <f>VLOOKUP(MONTH(Table2[[#This Row],[Date]]),quarters,2,FALSE)</f>
        <v>4</v>
      </c>
    </row>
    <row r="201" spans="1:6" x14ac:dyDescent="0.25">
      <c r="A201" s="7">
        <v>39897</v>
      </c>
      <c r="B201" t="s">
        <v>17</v>
      </c>
      <c r="C201">
        <v>2877</v>
      </c>
      <c r="D201" t="s">
        <v>45</v>
      </c>
      <c r="E201" s="4">
        <v>118.99</v>
      </c>
      <c r="F201">
        <f>VLOOKUP(MONTH(Table2[[#This Row],[Date]]),quarters,2,FALSE)</f>
        <v>4</v>
      </c>
    </row>
    <row r="202" spans="1:6" x14ac:dyDescent="0.25">
      <c r="A202" s="7">
        <v>39897</v>
      </c>
      <c r="B202" t="s">
        <v>39</v>
      </c>
      <c r="C202">
        <v>2264</v>
      </c>
      <c r="D202" t="s">
        <v>51</v>
      </c>
      <c r="E202" s="4">
        <v>29.99</v>
      </c>
      <c r="F202">
        <f>VLOOKUP(MONTH(Table2[[#This Row],[Date]]),quarters,2,FALSE)</f>
        <v>4</v>
      </c>
    </row>
    <row r="203" spans="1:6" x14ac:dyDescent="0.25">
      <c r="A203" s="7">
        <v>39898</v>
      </c>
      <c r="B203" t="s">
        <v>17</v>
      </c>
      <c r="C203">
        <v>2877</v>
      </c>
      <c r="D203" t="s">
        <v>42</v>
      </c>
      <c r="E203" s="4">
        <v>49</v>
      </c>
      <c r="F203">
        <f>VLOOKUP(MONTH(Table2[[#This Row],[Date]]),quarters,2,FALSE)</f>
        <v>4</v>
      </c>
    </row>
    <row r="204" spans="1:6" x14ac:dyDescent="0.25">
      <c r="A204" s="7">
        <v>39898</v>
      </c>
      <c r="B204" t="s">
        <v>20</v>
      </c>
      <c r="C204">
        <v>2877</v>
      </c>
      <c r="D204" t="s">
        <v>45</v>
      </c>
      <c r="E204" s="4">
        <v>27.38</v>
      </c>
      <c r="F204">
        <f>VLOOKUP(MONTH(Table2[[#This Row],[Date]]),quarters,2,FALSE)</f>
        <v>4</v>
      </c>
    </row>
    <row r="205" spans="1:6" x14ac:dyDescent="0.25">
      <c r="A205" s="7">
        <v>39898</v>
      </c>
      <c r="B205" t="s">
        <v>20</v>
      </c>
      <c r="C205">
        <v>2877</v>
      </c>
      <c r="D205" t="s">
        <v>45</v>
      </c>
      <c r="E205" s="4">
        <v>30.41</v>
      </c>
      <c r="F205">
        <f>VLOOKUP(MONTH(Table2[[#This Row],[Date]]),quarters,2,FALSE)</f>
        <v>4</v>
      </c>
    </row>
    <row r="206" spans="1:6" x14ac:dyDescent="0.25">
      <c r="A206" s="7">
        <v>39899</v>
      </c>
      <c r="B206" t="s">
        <v>23</v>
      </c>
      <c r="C206">
        <v>2877</v>
      </c>
      <c r="D206" t="s">
        <v>47</v>
      </c>
      <c r="E206" s="4">
        <v>14.39</v>
      </c>
      <c r="F206">
        <f>VLOOKUP(MONTH(Table2[[#This Row],[Date]]),quarters,2,FALSE)</f>
        <v>4</v>
      </c>
    </row>
    <row r="207" spans="1:6" x14ac:dyDescent="0.25">
      <c r="A207" s="7">
        <v>39899</v>
      </c>
      <c r="B207" t="s">
        <v>15</v>
      </c>
      <c r="C207">
        <v>2877</v>
      </c>
      <c r="D207" t="s">
        <v>11</v>
      </c>
      <c r="E207" s="4">
        <v>100</v>
      </c>
      <c r="F207">
        <f>VLOOKUP(MONTH(Table2[[#This Row],[Date]]),quarters,2,FALSE)</f>
        <v>4</v>
      </c>
    </row>
    <row r="208" spans="1:6" x14ac:dyDescent="0.25">
      <c r="A208" s="7">
        <v>39901</v>
      </c>
      <c r="B208" t="s">
        <v>17</v>
      </c>
      <c r="C208">
        <v>2877</v>
      </c>
      <c r="D208" t="s">
        <v>45</v>
      </c>
      <c r="E208" s="4">
        <v>116.7</v>
      </c>
      <c r="F208">
        <f>VLOOKUP(MONTH(Table2[[#This Row],[Date]]),quarters,2,FALSE)</f>
        <v>4</v>
      </c>
    </row>
    <row r="209" spans="1:6" x14ac:dyDescent="0.25">
      <c r="A209" s="7">
        <v>39902</v>
      </c>
      <c r="B209" t="s">
        <v>16</v>
      </c>
      <c r="C209">
        <v>2877</v>
      </c>
      <c r="D209" t="s">
        <v>11</v>
      </c>
      <c r="E209" s="4">
        <v>50</v>
      </c>
      <c r="F209">
        <f>VLOOKUP(MONTH(Table2[[#This Row],[Date]]),quarters,2,FALSE)</f>
        <v>4</v>
      </c>
    </row>
    <row r="210" spans="1:6" x14ac:dyDescent="0.25">
      <c r="A210" s="7">
        <v>39902</v>
      </c>
      <c r="B210" t="s">
        <v>20</v>
      </c>
      <c r="C210">
        <v>2877</v>
      </c>
      <c r="D210" t="s">
        <v>45</v>
      </c>
      <c r="E210" s="4">
        <v>162.1</v>
      </c>
      <c r="F210">
        <f>VLOOKUP(MONTH(Table2[[#This Row],[Date]]),quarters,2,FALSE)</f>
        <v>4</v>
      </c>
    </row>
    <row r="211" spans="1:6" x14ac:dyDescent="0.25">
      <c r="A211" s="7">
        <v>39902</v>
      </c>
      <c r="B211" t="s">
        <v>40</v>
      </c>
      <c r="C211">
        <v>2877</v>
      </c>
      <c r="D211" t="s">
        <v>43</v>
      </c>
      <c r="E211" s="4">
        <v>150.15</v>
      </c>
      <c r="F211">
        <f>VLOOKUP(MONTH(Table2[[#This Row],[Date]]),quarters,2,FALSE)</f>
        <v>4</v>
      </c>
    </row>
    <row r="212" spans="1:6" x14ac:dyDescent="0.25">
      <c r="A212" s="7">
        <v>39902</v>
      </c>
      <c r="B212" t="s">
        <v>40</v>
      </c>
      <c r="C212">
        <v>2877</v>
      </c>
      <c r="D212" t="s">
        <v>43</v>
      </c>
      <c r="E212" s="4">
        <v>150.15</v>
      </c>
      <c r="F212">
        <f>VLOOKUP(MONTH(Table2[[#This Row],[Date]]),quarters,2,FALSE)</f>
        <v>4</v>
      </c>
    </row>
    <row r="213" spans="1:6" x14ac:dyDescent="0.25">
      <c r="A213" s="7">
        <v>39904</v>
      </c>
      <c r="B213" t="s">
        <v>17</v>
      </c>
      <c r="C213">
        <v>1767</v>
      </c>
      <c r="D213" t="s">
        <v>42</v>
      </c>
      <c r="E213" s="4">
        <v>177</v>
      </c>
      <c r="F213">
        <f>VLOOKUP(MONTH(Table2[[#This Row],[Date]]),quarters,2,FALSE)</f>
        <v>1</v>
      </c>
    </row>
    <row r="214" spans="1:6" x14ac:dyDescent="0.25">
      <c r="A214" s="7">
        <v>39904</v>
      </c>
      <c r="B214" t="s">
        <v>23</v>
      </c>
      <c r="C214">
        <v>2877</v>
      </c>
      <c r="D214" t="s">
        <v>47</v>
      </c>
      <c r="E214" s="4">
        <v>7.8</v>
      </c>
      <c r="F214">
        <f>VLOOKUP(MONTH(Table2[[#This Row],[Date]]),quarters,2,FALSE)</f>
        <v>1</v>
      </c>
    </row>
    <row r="215" spans="1:6" x14ac:dyDescent="0.25">
      <c r="A215" s="7">
        <v>39904</v>
      </c>
      <c r="B215" t="s">
        <v>29</v>
      </c>
      <c r="C215">
        <v>2877</v>
      </c>
      <c r="D215" t="s">
        <v>7</v>
      </c>
      <c r="E215" s="4">
        <v>18.95</v>
      </c>
      <c r="F215">
        <f>VLOOKUP(MONTH(Table2[[#This Row],[Date]]),quarters,2,FALSE)</f>
        <v>1</v>
      </c>
    </row>
    <row r="216" spans="1:6" x14ac:dyDescent="0.25">
      <c r="A216" s="7">
        <v>39904</v>
      </c>
      <c r="B216" t="s">
        <v>17</v>
      </c>
      <c r="C216">
        <v>2877</v>
      </c>
      <c r="D216" t="s">
        <v>42</v>
      </c>
      <c r="E216" s="4">
        <v>191.85</v>
      </c>
      <c r="F216">
        <f>VLOOKUP(MONTH(Table2[[#This Row],[Date]]),quarters,2,FALSE)</f>
        <v>1</v>
      </c>
    </row>
    <row r="217" spans="1:6" x14ac:dyDescent="0.25">
      <c r="A217" s="7">
        <v>39904</v>
      </c>
      <c r="B217" t="s">
        <v>20</v>
      </c>
      <c r="C217">
        <v>2877</v>
      </c>
      <c r="D217" t="s">
        <v>45</v>
      </c>
      <c r="E217" s="4">
        <v>6.8</v>
      </c>
      <c r="F217">
        <f>VLOOKUP(MONTH(Table2[[#This Row],[Date]]),quarters,2,FALSE)</f>
        <v>1</v>
      </c>
    </row>
    <row r="218" spans="1:6" x14ac:dyDescent="0.25">
      <c r="A218" s="7">
        <v>39904</v>
      </c>
      <c r="B218" t="s">
        <v>40</v>
      </c>
      <c r="C218">
        <v>2877</v>
      </c>
      <c r="D218" t="s">
        <v>7</v>
      </c>
      <c r="E218" s="4">
        <v>3</v>
      </c>
      <c r="F218">
        <f>VLOOKUP(MONTH(Table2[[#This Row],[Date]]),quarters,2,FALSE)</f>
        <v>1</v>
      </c>
    </row>
    <row r="219" spans="1:6" x14ac:dyDescent="0.25">
      <c r="A219" s="7">
        <v>39904</v>
      </c>
      <c r="B219" t="s">
        <v>40</v>
      </c>
      <c r="C219">
        <v>2877</v>
      </c>
      <c r="D219" t="s">
        <v>7</v>
      </c>
      <c r="E219" s="4">
        <v>10.5</v>
      </c>
      <c r="F219">
        <f>VLOOKUP(MONTH(Table2[[#This Row],[Date]]),quarters,2,FALSE)</f>
        <v>1</v>
      </c>
    </row>
    <row r="220" spans="1:6" x14ac:dyDescent="0.25">
      <c r="A220" s="7">
        <v>39905</v>
      </c>
      <c r="B220" t="s">
        <v>23</v>
      </c>
      <c r="C220">
        <v>2877</v>
      </c>
      <c r="D220" t="s">
        <v>47</v>
      </c>
      <c r="E220" s="4">
        <v>13.06</v>
      </c>
      <c r="F220">
        <f>VLOOKUP(MONTH(Table2[[#This Row],[Date]]),quarters,2,FALSE)</f>
        <v>1</v>
      </c>
    </row>
    <row r="221" spans="1:6" x14ac:dyDescent="0.25">
      <c r="A221" s="7">
        <v>39905</v>
      </c>
      <c r="B221" t="s">
        <v>15</v>
      </c>
      <c r="C221">
        <v>2877</v>
      </c>
      <c r="D221" t="s">
        <v>42</v>
      </c>
      <c r="E221" s="4">
        <v>2.71</v>
      </c>
      <c r="F221">
        <f>VLOOKUP(MONTH(Table2[[#This Row],[Date]]),quarters,2,FALSE)</f>
        <v>1</v>
      </c>
    </row>
    <row r="222" spans="1:6" x14ac:dyDescent="0.25">
      <c r="A222" s="7">
        <v>39905</v>
      </c>
      <c r="B222" t="s">
        <v>39</v>
      </c>
      <c r="C222">
        <v>2877</v>
      </c>
      <c r="D222" t="s">
        <v>43</v>
      </c>
      <c r="E222" s="4">
        <v>15.75</v>
      </c>
      <c r="F222">
        <f>VLOOKUP(MONTH(Table2[[#This Row],[Date]]),quarters,2,FALSE)</f>
        <v>1</v>
      </c>
    </row>
    <row r="223" spans="1:6" x14ac:dyDescent="0.25">
      <c r="A223" s="7">
        <v>39905</v>
      </c>
      <c r="B223" t="s">
        <v>17</v>
      </c>
      <c r="C223">
        <v>2877</v>
      </c>
      <c r="D223" t="s">
        <v>45</v>
      </c>
      <c r="E223" s="4">
        <v>90.91</v>
      </c>
      <c r="F223">
        <f>VLOOKUP(MONTH(Table2[[#This Row],[Date]]),quarters,2,FALSE)</f>
        <v>1</v>
      </c>
    </row>
    <row r="224" spans="1:6" x14ac:dyDescent="0.25">
      <c r="A224" s="7">
        <v>39905</v>
      </c>
      <c r="B224" t="s">
        <v>22</v>
      </c>
      <c r="C224">
        <v>2877</v>
      </c>
      <c r="D224" t="s">
        <v>47</v>
      </c>
      <c r="E224" s="4">
        <v>82.5</v>
      </c>
      <c r="F224">
        <f>VLOOKUP(MONTH(Table2[[#This Row],[Date]]),quarters,2,FALSE)</f>
        <v>1</v>
      </c>
    </row>
    <row r="225" spans="1:6" x14ac:dyDescent="0.25">
      <c r="A225" s="7">
        <v>39906</v>
      </c>
      <c r="B225" t="s">
        <v>23</v>
      </c>
      <c r="C225">
        <v>2877</v>
      </c>
      <c r="D225" t="s">
        <v>47</v>
      </c>
      <c r="E225" s="4">
        <v>11.45</v>
      </c>
      <c r="F225">
        <f>VLOOKUP(MONTH(Table2[[#This Row],[Date]]),quarters,2,FALSE)</f>
        <v>1</v>
      </c>
    </row>
    <row r="226" spans="1:6" x14ac:dyDescent="0.25">
      <c r="A226" s="7">
        <v>39906</v>
      </c>
      <c r="B226" t="s">
        <v>17</v>
      </c>
      <c r="C226">
        <v>2877</v>
      </c>
      <c r="D226" t="s">
        <v>45</v>
      </c>
      <c r="E226" s="4">
        <v>63.96</v>
      </c>
      <c r="F226">
        <f>VLOOKUP(MONTH(Table2[[#This Row],[Date]]),quarters,2,FALSE)</f>
        <v>1</v>
      </c>
    </row>
    <row r="227" spans="1:6" x14ac:dyDescent="0.25">
      <c r="A227" s="7">
        <v>39906</v>
      </c>
      <c r="B227" t="s">
        <v>17</v>
      </c>
      <c r="C227">
        <v>2877</v>
      </c>
      <c r="D227" t="s">
        <v>52</v>
      </c>
      <c r="E227" s="4">
        <v>188</v>
      </c>
      <c r="F227">
        <f>VLOOKUP(MONTH(Table2[[#This Row],[Date]]),quarters,2,FALSE)</f>
        <v>1</v>
      </c>
    </row>
    <row r="228" spans="1:6" x14ac:dyDescent="0.25">
      <c r="A228" s="7">
        <v>39907</v>
      </c>
      <c r="B228" t="s">
        <v>26</v>
      </c>
      <c r="C228">
        <v>2877</v>
      </c>
      <c r="D228" t="s">
        <v>43</v>
      </c>
      <c r="E228" s="4">
        <v>76.14</v>
      </c>
      <c r="F228">
        <f>VLOOKUP(MONTH(Table2[[#This Row],[Date]]),quarters,2,FALSE)</f>
        <v>1</v>
      </c>
    </row>
    <row r="229" spans="1:6" x14ac:dyDescent="0.25">
      <c r="A229" s="7">
        <v>39907</v>
      </c>
      <c r="B229" t="s">
        <v>20</v>
      </c>
      <c r="C229">
        <v>2877</v>
      </c>
      <c r="D229" t="s">
        <v>45</v>
      </c>
      <c r="E229" s="4">
        <v>40.200000000000003</v>
      </c>
      <c r="F229">
        <f>VLOOKUP(MONTH(Table2[[#This Row],[Date]]),quarters,2,FALSE)</f>
        <v>1</v>
      </c>
    </row>
    <row r="230" spans="1:6" x14ac:dyDescent="0.25">
      <c r="A230" s="7">
        <v>39908</v>
      </c>
      <c r="B230" t="s">
        <v>17</v>
      </c>
      <c r="C230">
        <v>2877</v>
      </c>
      <c r="D230" t="s">
        <v>45</v>
      </c>
      <c r="E230" s="4">
        <v>45.12</v>
      </c>
      <c r="F230">
        <f>VLOOKUP(MONTH(Table2[[#This Row],[Date]]),quarters,2,FALSE)</f>
        <v>1</v>
      </c>
    </row>
    <row r="231" spans="1:6" x14ac:dyDescent="0.25">
      <c r="A231" s="7">
        <v>39909</v>
      </c>
      <c r="B231" t="s">
        <v>17</v>
      </c>
      <c r="C231">
        <v>2877</v>
      </c>
      <c r="D231" t="s">
        <v>50</v>
      </c>
      <c r="E231" s="4">
        <v>16.100000000000001</v>
      </c>
      <c r="F231">
        <f>VLOOKUP(MONTH(Table2[[#This Row],[Date]]),quarters,2,FALSE)</f>
        <v>1</v>
      </c>
    </row>
    <row r="232" spans="1:6" x14ac:dyDescent="0.25">
      <c r="A232" s="7">
        <v>39910</v>
      </c>
      <c r="B232" t="s">
        <v>17</v>
      </c>
      <c r="C232">
        <v>2877</v>
      </c>
      <c r="D232" t="s">
        <v>45</v>
      </c>
      <c r="E232" s="4">
        <v>149.63999999999999</v>
      </c>
      <c r="F232">
        <f>VLOOKUP(MONTH(Table2[[#This Row],[Date]]),quarters,2,FALSE)</f>
        <v>1</v>
      </c>
    </row>
    <row r="233" spans="1:6" x14ac:dyDescent="0.25">
      <c r="A233" s="7">
        <v>39912</v>
      </c>
      <c r="B233" t="s">
        <v>17</v>
      </c>
      <c r="C233">
        <v>2877</v>
      </c>
      <c r="D233" t="s">
        <v>12</v>
      </c>
      <c r="E233" s="4">
        <v>17.829999999999998</v>
      </c>
      <c r="F233">
        <f>VLOOKUP(MONTH(Table2[[#This Row],[Date]]),quarters,2,FALSE)</f>
        <v>1</v>
      </c>
    </row>
    <row r="234" spans="1:6" x14ac:dyDescent="0.25">
      <c r="A234" s="7">
        <v>39912</v>
      </c>
      <c r="B234" t="s">
        <v>20</v>
      </c>
      <c r="C234">
        <v>2877</v>
      </c>
      <c r="D234" t="s">
        <v>45</v>
      </c>
      <c r="E234" s="4">
        <v>76.959999999999994</v>
      </c>
      <c r="F234">
        <f>VLOOKUP(MONTH(Table2[[#This Row],[Date]]),quarters,2,FALSE)</f>
        <v>1</v>
      </c>
    </row>
    <row r="235" spans="1:6" x14ac:dyDescent="0.25">
      <c r="A235" s="7">
        <v>39912</v>
      </c>
      <c r="B235" t="s">
        <v>17</v>
      </c>
      <c r="C235">
        <v>2877</v>
      </c>
      <c r="D235" t="s">
        <v>45</v>
      </c>
      <c r="E235" s="4">
        <v>78.650000000000006</v>
      </c>
      <c r="F235">
        <f>VLOOKUP(MONTH(Table2[[#This Row],[Date]]),quarters,2,FALSE)</f>
        <v>1</v>
      </c>
    </row>
    <row r="236" spans="1:6" x14ac:dyDescent="0.25">
      <c r="A236" s="7">
        <v>39913</v>
      </c>
      <c r="B236" t="s">
        <v>26</v>
      </c>
      <c r="C236">
        <v>2877</v>
      </c>
      <c r="D236" t="s">
        <v>43</v>
      </c>
      <c r="E236" s="4">
        <v>85.96</v>
      </c>
      <c r="F236">
        <f>VLOOKUP(MONTH(Table2[[#This Row],[Date]]),quarters,2,FALSE)</f>
        <v>1</v>
      </c>
    </row>
    <row r="237" spans="1:6" x14ac:dyDescent="0.25">
      <c r="A237" s="7">
        <v>39913</v>
      </c>
      <c r="B237" t="s">
        <v>20</v>
      </c>
      <c r="C237">
        <v>2877</v>
      </c>
      <c r="D237" t="s">
        <v>45</v>
      </c>
      <c r="E237" s="4">
        <v>13.36</v>
      </c>
      <c r="F237">
        <f>VLOOKUP(MONTH(Table2[[#This Row],[Date]]),quarters,2,FALSE)</f>
        <v>1</v>
      </c>
    </row>
    <row r="238" spans="1:6" x14ac:dyDescent="0.25">
      <c r="A238" s="7">
        <v>39914</v>
      </c>
      <c r="B238" t="s">
        <v>22</v>
      </c>
      <c r="C238">
        <v>2877</v>
      </c>
      <c r="D238" t="s">
        <v>42</v>
      </c>
      <c r="E238" s="4">
        <v>21.46</v>
      </c>
      <c r="F238">
        <f>VLOOKUP(MONTH(Table2[[#This Row],[Date]]),quarters,2,FALSE)</f>
        <v>1</v>
      </c>
    </row>
    <row r="239" spans="1:6" x14ac:dyDescent="0.25">
      <c r="A239" s="7">
        <v>39914</v>
      </c>
      <c r="B239" t="s">
        <v>26</v>
      </c>
      <c r="C239">
        <v>2877</v>
      </c>
      <c r="D239" t="s">
        <v>43</v>
      </c>
      <c r="E239" s="4">
        <v>63.82</v>
      </c>
      <c r="F239">
        <f>VLOOKUP(MONTH(Table2[[#This Row],[Date]]),quarters,2,FALSE)</f>
        <v>1</v>
      </c>
    </row>
    <row r="240" spans="1:6" x14ac:dyDescent="0.25">
      <c r="A240" s="7">
        <v>39914</v>
      </c>
      <c r="B240" t="s">
        <v>17</v>
      </c>
      <c r="C240">
        <v>2877</v>
      </c>
      <c r="D240" t="s">
        <v>45</v>
      </c>
      <c r="E240" s="4">
        <v>94.04</v>
      </c>
      <c r="F240">
        <f>VLOOKUP(MONTH(Table2[[#This Row],[Date]]),quarters,2,FALSE)</f>
        <v>1</v>
      </c>
    </row>
    <row r="241" spans="1:6" x14ac:dyDescent="0.25">
      <c r="A241" s="7">
        <v>39915</v>
      </c>
      <c r="B241" t="s">
        <v>17</v>
      </c>
      <c r="C241">
        <v>2877</v>
      </c>
      <c r="D241" t="s">
        <v>42</v>
      </c>
      <c r="E241" s="4">
        <v>44</v>
      </c>
      <c r="F241">
        <f>VLOOKUP(MONTH(Table2[[#This Row],[Date]]),quarters,2,FALSE)</f>
        <v>1</v>
      </c>
    </row>
    <row r="242" spans="1:6" x14ac:dyDescent="0.25">
      <c r="A242" s="7">
        <v>39915</v>
      </c>
      <c r="B242" t="s">
        <v>15</v>
      </c>
      <c r="C242">
        <v>2877</v>
      </c>
      <c r="D242" t="s">
        <v>42</v>
      </c>
      <c r="E242" s="4">
        <v>2.2200000000000002</v>
      </c>
      <c r="F242">
        <f>VLOOKUP(MONTH(Table2[[#This Row],[Date]]),quarters,2,FALSE)</f>
        <v>1</v>
      </c>
    </row>
    <row r="243" spans="1:6" x14ac:dyDescent="0.25">
      <c r="A243" s="7">
        <v>39915</v>
      </c>
      <c r="B243" t="s">
        <v>20</v>
      </c>
      <c r="C243">
        <v>2877</v>
      </c>
      <c r="D243" t="s">
        <v>45</v>
      </c>
      <c r="E243" s="4">
        <v>38.159999999999997</v>
      </c>
      <c r="F243">
        <f>VLOOKUP(MONTH(Table2[[#This Row],[Date]]),quarters,2,FALSE)</f>
        <v>1</v>
      </c>
    </row>
    <row r="244" spans="1:6" x14ac:dyDescent="0.25">
      <c r="A244" s="7">
        <v>39916</v>
      </c>
      <c r="B244" t="s">
        <v>30</v>
      </c>
      <c r="C244">
        <v>2264</v>
      </c>
      <c r="D244" t="s">
        <v>48</v>
      </c>
      <c r="E244" s="4">
        <v>9</v>
      </c>
      <c r="F244">
        <f>VLOOKUP(MONTH(Table2[[#This Row],[Date]]),quarters,2,FALSE)</f>
        <v>1</v>
      </c>
    </row>
    <row r="245" spans="1:6" x14ac:dyDescent="0.25">
      <c r="A245" s="7">
        <v>39916</v>
      </c>
      <c r="B245" t="s">
        <v>20</v>
      </c>
      <c r="C245">
        <v>2877</v>
      </c>
      <c r="D245" t="s">
        <v>49</v>
      </c>
      <c r="E245" s="4">
        <v>36</v>
      </c>
      <c r="F245">
        <f>VLOOKUP(MONTH(Table2[[#This Row],[Date]]),quarters,2,FALSE)</f>
        <v>1</v>
      </c>
    </row>
    <row r="246" spans="1:6" x14ac:dyDescent="0.25">
      <c r="A246" s="7">
        <v>39917</v>
      </c>
      <c r="B246" t="s">
        <v>18</v>
      </c>
      <c r="C246">
        <v>2877</v>
      </c>
      <c r="D246" t="s">
        <v>45</v>
      </c>
      <c r="E246" s="4">
        <v>37.130000000000003</v>
      </c>
      <c r="F246">
        <f>VLOOKUP(MONTH(Table2[[#This Row],[Date]]),quarters,2,FALSE)</f>
        <v>1</v>
      </c>
    </row>
    <row r="247" spans="1:6" x14ac:dyDescent="0.25">
      <c r="A247" s="7">
        <v>39918</v>
      </c>
      <c r="B247" t="s">
        <v>33</v>
      </c>
      <c r="C247">
        <v>2264</v>
      </c>
      <c r="D247" t="s">
        <v>46</v>
      </c>
      <c r="E247" s="4">
        <v>26.25</v>
      </c>
      <c r="F247">
        <f>VLOOKUP(MONTH(Table2[[#This Row],[Date]]),quarters,2,FALSE)</f>
        <v>1</v>
      </c>
    </row>
    <row r="248" spans="1:6" x14ac:dyDescent="0.25">
      <c r="A248" s="7">
        <v>39918</v>
      </c>
      <c r="B248" t="s">
        <v>29</v>
      </c>
      <c r="C248">
        <v>2877</v>
      </c>
      <c r="D248" t="s">
        <v>7</v>
      </c>
      <c r="E248" s="4">
        <v>23.6</v>
      </c>
      <c r="F248">
        <f>VLOOKUP(MONTH(Table2[[#This Row],[Date]]),quarters,2,FALSE)</f>
        <v>1</v>
      </c>
    </row>
    <row r="249" spans="1:6" x14ac:dyDescent="0.25">
      <c r="A249" s="7">
        <v>39918</v>
      </c>
      <c r="B249" t="s">
        <v>20</v>
      </c>
      <c r="C249">
        <v>2877</v>
      </c>
      <c r="D249" t="s">
        <v>45</v>
      </c>
      <c r="E249" s="4">
        <v>10.34</v>
      </c>
      <c r="F249">
        <f>VLOOKUP(MONTH(Table2[[#This Row],[Date]]),quarters,2,FALSE)</f>
        <v>1</v>
      </c>
    </row>
    <row r="250" spans="1:6" x14ac:dyDescent="0.25">
      <c r="A250" s="7">
        <v>39919</v>
      </c>
      <c r="B250" t="s">
        <v>22</v>
      </c>
      <c r="C250">
        <v>2877</v>
      </c>
      <c r="D250" t="s">
        <v>42</v>
      </c>
      <c r="E250" s="4">
        <v>16.97</v>
      </c>
      <c r="F250">
        <f>VLOOKUP(MONTH(Table2[[#This Row],[Date]]),quarters,2,FALSE)</f>
        <v>1</v>
      </c>
    </row>
    <row r="251" spans="1:6" x14ac:dyDescent="0.25">
      <c r="A251" s="7">
        <v>39919</v>
      </c>
      <c r="B251" t="s">
        <v>20</v>
      </c>
      <c r="C251">
        <v>2877</v>
      </c>
      <c r="D251" t="s">
        <v>45</v>
      </c>
      <c r="E251" s="4">
        <v>16.579999999999998</v>
      </c>
      <c r="F251">
        <f>VLOOKUP(MONTH(Table2[[#This Row],[Date]]),quarters,2,FALSE)</f>
        <v>1</v>
      </c>
    </row>
    <row r="252" spans="1:6" x14ac:dyDescent="0.25">
      <c r="A252" s="7">
        <v>39919</v>
      </c>
      <c r="B252" t="s">
        <v>20</v>
      </c>
      <c r="C252">
        <v>2877</v>
      </c>
      <c r="D252" t="s">
        <v>45</v>
      </c>
      <c r="E252" s="4">
        <v>65.31</v>
      </c>
      <c r="F252">
        <f>VLOOKUP(MONTH(Table2[[#This Row],[Date]]),quarters,2,FALSE)</f>
        <v>1</v>
      </c>
    </row>
    <row r="253" spans="1:6" x14ac:dyDescent="0.25">
      <c r="A253" s="7">
        <v>39920</v>
      </c>
      <c r="B253" t="s">
        <v>17</v>
      </c>
      <c r="C253">
        <v>2877</v>
      </c>
      <c r="D253" t="s">
        <v>45</v>
      </c>
      <c r="E253" s="4">
        <v>158.38999999999999</v>
      </c>
      <c r="F253">
        <f>VLOOKUP(MONTH(Table2[[#This Row],[Date]]),quarters,2,FALSE)</f>
        <v>1</v>
      </c>
    </row>
    <row r="254" spans="1:6" x14ac:dyDescent="0.25">
      <c r="A254" s="7">
        <v>39921</v>
      </c>
      <c r="B254" t="s">
        <v>19</v>
      </c>
      <c r="C254">
        <v>2877</v>
      </c>
      <c r="D254" t="s">
        <v>57</v>
      </c>
      <c r="E254" s="4">
        <v>24.68</v>
      </c>
      <c r="F254">
        <f>VLOOKUP(MONTH(Table2[[#This Row],[Date]]),quarters,2,FALSE)</f>
        <v>1</v>
      </c>
    </row>
    <row r="255" spans="1:6" x14ac:dyDescent="0.25">
      <c r="A255" s="7">
        <v>39921</v>
      </c>
      <c r="B255" t="s">
        <v>17</v>
      </c>
      <c r="C255">
        <v>2877</v>
      </c>
      <c r="D255" t="s">
        <v>45</v>
      </c>
      <c r="E255" s="4">
        <v>8.9700000000000006</v>
      </c>
      <c r="F255">
        <f>VLOOKUP(MONTH(Table2[[#This Row],[Date]]),quarters,2,FALSE)</f>
        <v>1</v>
      </c>
    </row>
    <row r="256" spans="1:6" x14ac:dyDescent="0.25">
      <c r="A256" s="7">
        <v>39921</v>
      </c>
      <c r="B256" t="s">
        <v>20</v>
      </c>
      <c r="C256">
        <v>2877</v>
      </c>
      <c r="D256" t="s">
        <v>48</v>
      </c>
      <c r="E256" s="4">
        <v>12.44</v>
      </c>
      <c r="F256">
        <f>VLOOKUP(MONTH(Table2[[#This Row],[Date]]),quarters,2,FALSE)</f>
        <v>1</v>
      </c>
    </row>
    <row r="257" spans="1:6" x14ac:dyDescent="0.25">
      <c r="A257" s="7">
        <v>39922</v>
      </c>
      <c r="B257" t="s">
        <v>26</v>
      </c>
      <c r="C257">
        <v>2877</v>
      </c>
      <c r="D257" t="s">
        <v>43</v>
      </c>
      <c r="E257" s="4">
        <v>53.61</v>
      </c>
      <c r="F257">
        <f>VLOOKUP(MONTH(Table2[[#This Row],[Date]]),quarters,2,FALSE)</f>
        <v>1</v>
      </c>
    </row>
    <row r="258" spans="1:6" x14ac:dyDescent="0.25">
      <c r="A258" s="7">
        <v>39922</v>
      </c>
      <c r="B258" t="s">
        <v>17</v>
      </c>
      <c r="C258">
        <v>2877</v>
      </c>
      <c r="D258" t="s">
        <v>50</v>
      </c>
      <c r="E258" s="4">
        <v>15.83</v>
      </c>
      <c r="F258">
        <f>VLOOKUP(MONTH(Table2[[#This Row],[Date]]),quarters,2,FALSE)</f>
        <v>1</v>
      </c>
    </row>
    <row r="259" spans="1:6" x14ac:dyDescent="0.25">
      <c r="A259" s="7">
        <v>39922</v>
      </c>
      <c r="B259" t="s">
        <v>20</v>
      </c>
      <c r="C259">
        <v>2877</v>
      </c>
      <c r="D259" t="s">
        <v>45</v>
      </c>
      <c r="E259" s="4">
        <v>23.42</v>
      </c>
      <c r="F259">
        <f>VLOOKUP(MONTH(Table2[[#This Row],[Date]]),quarters,2,FALSE)</f>
        <v>1</v>
      </c>
    </row>
    <row r="260" spans="1:6" x14ac:dyDescent="0.25">
      <c r="A260" s="7">
        <v>39923</v>
      </c>
      <c r="B260" t="s">
        <v>21</v>
      </c>
      <c r="C260">
        <v>2877</v>
      </c>
      <c r="D260" t="s">
        <v>48</v>
      </c>
      <c r="E260" s="4">
        <v>11.7</v>
      </c>
      <c r="F260">
        <f>VLOOKUP(MONTH(Table2[[#This Row],[Date]]),quarters,2,FALSE)</f>
        <v>1</v>
      </c>
    </row>
    <row r="261" spans="1:6" x14ac:dyDescent="0.25">
      <c r="A261" s="7">
        <v>39923</v>
      </c>
      <c r="B261" t="s">
        <v>20</v>
      </c>
      <c r="C261">
        <v>2877</v>
      </c>
      <c r="D261" t="s">
        <v>54</v>
      </c>
      <c r="E261" s="4">
        <v>31.49</v>
      </c>
      <c r="F261">
        <f>VLOOKUP(MONTH(Table2[[#This Row],[Date]]),quarters,2,FALSE)</f>
        <v>1</v>
      </c>
    </row>
    <row r="262" spans="1:6" x14ac:dyDescent="0.25">
      <c r="A262" s="7">
        <v>39923</v>
      </c>
      <c r="B262" t="s">
        <v>20</v>
      </c>
      <c r="C262">
        <v>2877</v>
      </c>
      <c r="D262" t="s">
        <v>48</v>
      </c>
      <c r="E262" s="4">
        <v>74.39</v>
      </c>
      <c r="F262">
        <f>VLOOKUP(MONTH(Table2[[#This Row],[Date]]),quarters,2,FALSE)</f>
        <v>1</v>
      </c>
    </row>
    <row r="263" spans="1:6" x14ac:dyDescent="0.25">
      <c r="A263" s="7">
        <v>39923</v>
      </c>
      <c r="B263" t="s">
        <v>22</v>
      </c>
      <c r="C263">
        <v>2877</v>
      </c>
      <c r="D263" t="s">
        <v>12</v>
      </c>
      <c r="E263" s="4">
        <v>101.77</v>
      </c>
      <c r="F263">
        <f>VLOOKUP(MONTH(Table2[[#This Row],[Date]]),quarters,2,FALSE)</f>
        <v>1</v>
      </c>
    </row>
    <row r="264" spans="1:6" x14ac:dyDescent="0.25">
      <c r="A264" s="7">
        <v>39924</v>
      </c>
      <c r="B264" t="s">
        <v>18</v>
      </c>
      <c r="C264">
        <v>2877</v>
      </c>
      <c r="D264" t="s">
        <v>45</v>
      </c>
      <c r="E264" s="4">
        <v>4</v>
      </c>
      <c r="F264">
        <f>VLOOKUP(MONTH(Table2[[#This Row],[Date]]),quarters,2,FALSE)</f>
        <v>1</v>
      </c>
    </row>
    <row r="265" spans="1:6" x14ac:dyDescent="0.25">
      <c r="A265" s="7">
        <v>39924</v>
      </c>
      <c r="B265" t="s">
        <v>20</v>
      </c>
      <c r="C265">
        <v>2877</v>
      </c>
      <c r="D265" t="s">
        <v>45</v>
      </c>
      <c r="E265" s="4">
        <v>12.76</v>
      </c>
      <c r="F265">
        <f>VLOOKUP(MONTH(Table2[[#This Row],[Date]]),quarters,2,FALSE)</f>
        <v>1</v>
      </c>
    </row>
    <row r="266" spans="1:6" x14ac:dyDescent="0.25">
      <c r="A266" s="7">
        <v>39924</v>
      </c>
      <c r="B266" t="s">
        <v>20</v>
      </c>
      <c r="C266">
        <v>2877</v>
      </c>
      <c r="D266" t="s">
        <v>45</v>
      </c>
      <c r="E266" s="4">
        <v>52.52</v>
      </c>
      <c r="F266">
        <f>VLOOKUP(MONTH(Table2[[#This Row],[Date]]),quarters,2,FALSE)</f>
        <v>1</v>
      </c>
    </row>
    <row r="267" spans="1:6" x14ac:dyDescent="0.25">
      <c r="A267" s="7">
        <v>39925</v>
      </c>
      <c r="B267" t="s">
        <v>24</v>
      </c>
      <c r="C267">
        <v>2877</v>
      </c>
      <c r="D267" t="s">
        <v>12</v>
      </c>
      <c r="E267" s="4">
        <v>89.95</v>
      </c>
      <c r="F267">
        <f>VLOOKUP(MONTH(Table2[[#This Row],[Date]]),quarters,2,FALSE)</f>
        <v>1</v>
      </c>
    </row>
    <row r="268" spans="1:6" x14ac:dyDescent="0.25">
      <c r="A268" s="7">
        <v>39925</v>
      </c>
      <c r="B268" t="s">
        <v>17</v>
      </c>
      <c r="C268">
        <v>2877</v>
      </c>
      <c r="D268" t="s">
        <v>45</v>
      </c>
      <c r="E268" s="4">
        <v>36.67</v>
      </c>
      <c r="F268">
        <f>VLOOKUP(MONTH(Table2[[#This Row],[Date]]),quarters,2,FALSE)</f>
        <v>1</v>
      </c>
    </row>
    <row r="269" spans="1:6" x14ac:dyDescent="0.25">
      <c r="A269" s="7">
        <v>39926</v>
      </c>
      <c r="B269" t="s">
        <v>15</v>
      </c>
      <c r="C269">
        <v>2877</v>
      </c>
      <c r="D269" t="s">
        <v>42</v>
      </c>
      <c r="E269" s="4">
        <v>17.899999999999999</v>
      </c>
      <c r="F269">
        <f>VLOOKUP(MONTH(Table2[[#This Row],[Date]]),quarters,2,FALSE)</f>
        <v>1</v>
      </c>
    </row>
    <row r="270" spans="1:6" x14ac:dyDescent="0.25">
      <c r="A270" s="7">
        <v>39926</v>
      </c>
      <c r="B270" t="s">
        <v>23</v>
      </c>
      <c r="C270">
        <v>2877</v>
      </c>
      <c r="D270" t="s">
        <v>45</v>
      </c>
      <c r="E270" s="4">
        <v>32.659999999999997</v>
      </c>
      <c r="F270">
        <f>VLOOKUP(MONTH(Table2[[#This Row],[Date]]),quarters,2,FALSE)</f>
        <v>1</v>
      </c>
    </row>
    <row r="271" spans="1:6" x14ac:dyDescent="0.25">
      <c r="A271" s="7">
        <v>39926</v>
      </c>
      <c r="B271" t="s">
        <v>17</v>
      </c>
      <c r="C271">
        <v>2877</v>
      </c>
      <c r="D271" t="s">
        <v>45</v>
      </c>
      <c r="E271" s="4">
        <v>37.090000000000003</v>
      </c>
      <c r="F271">
        <f>VLOOKUP(MONTH(Table2[[#This Row],[Date]]),quarters,2,FALSE)</f>
        <v>1</v>
      </c>
    </row>
    <row r="272" spans="1:6" x14ac:dyDescent="0.25">
      <c r="A272" s="7">
        <v>39927</v>
      </c>
      <c r="B272" t="s">
        <v>40</v>
      </c>
      <c r="C272">
        <v>2877</v>
      </c>
      <c r="D272" t="s">
        <v>7</v>
      </c>
      <c r="E272" s="4">
        <v>9.4</v>
      </c>
      <c r="F272">
        <f>VLOOKUP(MONTH(Table2[[#This Row],[Date]]),quarters,2,FALSE)</f>
        <v>1</v>
      </c>
    </row>
    <row r="273" spans="1:6" x14ac:dyDescent="0.25">
      <c r="A273" s="7">
        <v>39927</v>
      </c>
      <c r="B273" t="s">
        <v>40</v>
      </c>
      <c r="C273">
        <v>2877</v>
      </c>
      <c r="D273" t="s">
        <v>7</v>
      </c>
      <c r="E273" s="4">
        <v>8</v>
      </c>
      <c r="F273">
        <f>VLOOKUP(MONTH(Table2[[#This Row],[Date]]),quarters,2,FALSE)</f>
        <v>1</v>
      </c>
    </row>
    <row r="274" spans="1:6" x14ac:dyDescent="0.25">
      <c r="A274" s="7">
        <v>39927</v>
      </c>
      <c r="B274" t="s">
        <v>35</v>
      </c>
      <c r="C274">
        <v>2877</v>
      </c>
      <c r="D274" t="s">
        <v>54</v>
      </c>
      <c r="E274" s="4">
        <v>7.6</v>
      </c>
      <c r="F274">
        <f>VLOOKUP(MONTH(Table2[[#This Row],[Date]]),quarters,2,FALSE)</f>
        <v>1</v>
      </c>
    </row>
    <row r="275" spans="1:6" x14ac:dyDescent="0.25">
      <c r="A275" s="7">
        <v>39927</v>
      </c>
      <c r="B275" t="s">
        <v>40</v>
      </c>
      <c r="C275">
        <v>2877</v>
      </c>
      <c r="D275" t="s">
        <v>7</v>
      </c>
      <c r="E275" s="4">
        <v>24</v>
      </c>
      <c r="F275">
        <f>VLOOKUP(MONTH(Table2[[#This Row],[Date]]),quarters,2,FALSE)</f>
        <v>1</v>
      </c>
    </row>
    <row r="276" spans="1:6" x14ac:dyDescent="0.25">
      <c r="A276" s="7">
        <v>39927</v>
      </c>
      <c r="B276" t="s">
        <v>20</v>
      </c>
      <c r="C276">
        <v>2877</v>
      </c>
      <c r="D276" t="s">
        <v>45</v>
      </c>
      <c r="E276" s="4">
        <v>73.48</v>
      </c>
      <c r="F276">
        <f>VLOOKUP(MONTH(Table2[[#This Row],[Date]]),quarters,2,FALSE)</f>
        <v>1</v>
      </c>
    </row>
    <row r="277" spans="1:6" x14ac:dyDescent="0.25">
      <c r="A277" s="7">
        <v>39927</v>
      </c>
      <c r="B277" t="s">
        <v>39</v>
      </c>
      <c r="C277">
        <v>2264</v>
      </c>
      <c r="D277" t="s">
        <v>51</v>
      </c>
      <c r="E277" s="4">
        <v>29.99</v>
      </c>
      <c r="F277">
        <f>VLOOKUP(MONTH(Table2[[#This Row],[Date]]),quarters,2,FALSE)</f>
        <v>1</v>
      </c>
    </row>
    <row r="278" spans="1:6" x14ac:dyDescent="0.25">
      <c r="A278" s="7">
        <v>39928</v>
      </c>
      <c r="B278" t="s">
        <v>17</v>
      </c>
      <c r="C278">
        <v>2877</v>
      </c>
      <c r="D278" t="s">
        <v>55</v>
      </c>
      <c r="E278" s="4">
        <v>16.95</v>
      </c>
      <c r="F278">
        <f>VLOOKUP(MONTH(Table2[[#This Row],[Date]]),quarters,2,FALSE)</f>
        <v>1</v>
      </c>
    </row>
    <row r="279" spans="1:6" x14ac:dyDescent="0.25">
      <c r="A279" s="7">
        <v>39929</v>
      </c>
      <c r="B279" t="s">
        <v>26</v>
      </c>
      <c r="C279">
        <v>2877</v>
      </c>
      <c r="D279" t="s">
        <v>43</v>
      </c>
      <c r="E279" s="4">
        <v>23.05</v>
      </c>
      <c r="F279">
        <f>VLOOKUP(MONTH(Table2[[#This Row],[Date]]),quarters,2,FALSE)</f>
        <v>1</v>
      </c>
    </row>
    <row r="280" spans="1:6" x14ac:dyDescent="0.25">
      <c r="A280" s="7">
        <v>39930</v>
      </c>
      <c r="B280" t="s">
        <v>20</v>
      </c>
      <c r="C280">
        <v>2877</v>
      </c>
      <c r="D280" t="s">
        <v>45</v>
      </c>
      <c r="E280" s="4">
        <v>45.74</v>
      </c>
      <c r="F280">
        <f>VLOOKUP(MONTH(Table2[[#This Row],[Date]]),quarters,2,FALSE)</f>
        <v>1</v>
      </c>
    </row>
    <row r="281" spans="1:6" x14ac:dyDescent="0.25">
      <c r="A281" s="7">
        <v>39930</v>
      </c>
      <c r="B281" t="s">
        <v>17</v>
      </c>
      <c r="C281">
        <v>2877</v>
      </c>
      <c r="D281" t="s">
        <v>45</v>
      </c>
      <c r="E281" s="4">
        <v>177.24</v>
      </c>
      <c r="F281">
        <f>VLOOKUP(MONTH(Table2[[#This Row],[Date]]),quarters,2,FALSE)</f>
        <v>1</v>
      </c>
    </row>
    <row r="282" spans="1:6" x14ac:dyDescent="0.25">
      <c r="A282" s="7">
        <v>39930</v>
      </c>
      <c r="B282" t="s">
        <v>22</v>
      </c>
      <c r="C282">
        <v>2264</v>
      </c>
      <c r="D282" t="s">
        <v>42</v>
      </c>
      <c r="E282" s="4">
        <v>14.46</v>
      </c>
      <c r="F282">
        <f>VLOOKUP(MONTH(Table2[[#This Row],[Date]]),quarters,2,FALSE)</f>
        <v>1</v>
      </c>
    </row>
    <row r="283" spans="1:6" x14ac:dyDescent="0.25">
      <c r="A283" s="7">
        <v>39931</v>
      </c>
      <c r="B283" t="s">
        <v>20</v>
      </c>
      <c r="C283">
        <v>2877</v>
      </c>
      <c r="D283" t="s">
        <v>45</v>
      </c>
      <c r="E283" s="4">
        <v>22.57</v>
      </c>
      <c r="F283">
        <f>VLOOKUP(MONTH(Table2[[#This Row],[Date]]),quarters,2,FALSE)</f>
        <v>1</v>
      </c>
    </row>
    <row r="284" spans="1:6" x14ac:dyDescent="0.25">
      <c r="A284" s="7">
        <v>39931</v>
      </c>
      <c r="B284" t="s">
        <v>17</v>
      </c>
      <c r="C284">
        <v>2877</v>
      </c>
      <c r="D284" t="s">
        <v>45</v>
      </c>
      <c r="E284" s="4">
        <v>49.2</v>
      </c>
      <c r="F284">
        <f>VLOOKUP(MONTH(Table2[[#This Row],[Date]]),quarters,2,FALSE)</f>
        <v>1</v>
      </c>
    </row>
    <row r="285" spans="1:6" x14ac:dyDescent="0.25">
      <c r="A285" s="7">
        <v>39932</v>
      </c>
      <c r="B285" t="s">
        <v>26</v>
      </c>
      <c r="C285">
        <v>2877</v>
      </c>
      <c r="D285" t="s">
        <v>43</v>
      </c>
      <c r="E285" s="4">
        <v>57.42</v>
      </c>
      <c r="F285">
        <f>VLOOKUP(MONTH(Table2[[#This Row],[Date]]),quarters,2,FALSE)</f>
        <v>1</v>
      </c>
    </row>
    <row r="286" spans="1:6" x14ac:dyDescent="0.25">
      <c r="A286" s="7">
        <v>39933</v>
      </c>
      <c r="B286" t="s">
        <v>24</v>
      </c>
      <c r="C286">
        <v>2877</v>
      </c>
      <c r="D286" t="s">
        <v>12</v>
      </c>
      <c r="E286" s="4">
        <v>83.95</v>
      </c>
      <c r="F286">
        <f>VLOOKUP(MONTH(Table2[[#This Row],[Date]]),quarters,2,FALSE)</f>
        <v>1</v>
      </c>
    </row>
    <row r="287" spans="1:6" x14ac:dyDescent="0.25">
      <c r="A287" s="7">
        <v>39933</v>
      </c>
      <c r="B287" t="s">
        <v>35</v>
      </c>
      <c r="C287">
        <v>2877</v>
      </c>
      <c r="D287" t="s">
        <v>54</v>
      </c>
      <c r="E287" s="4">
        <v>5.25</v>
      </c>
      <c r="F287">
        <f>VLOOKUP(MONTH(Table2[[#This Row],[Date]]),quarters,2,FALSE)</f>
        <v>1</v>
      </c>
    </row>
    <row r="288" spans="1:6" x14ac:dyDescent="0.25">
      <c r="A288" s="7">
        <v>39933</v>
      </c>
      <c r="B288" t="s">
        <v>20</v>
      </c>
      <c r="C288">
        <v>2877</v>
      </c>
      <c r="D288" t="s">
        <v>43</v>
      </c>
      <c r="E288" s="4">
        <v>293.99</v>
      </c>
      <c r="F288">
        <f>VLOOKUP(MONTH(Table2[[#This Row],[Date]]),quarters,2,FALSE)</f>
        <v>1</v>
      </c>
    </row>
    <row r="289" spans="1:6" x14ac:dyDescent="0.25">
      <c r="A289" s="7">
        <v>39934</v>
      </c>
      <c r="B289" t="s">
        <v>26</v>
      </c>
      <c r="C289">
        <v>2877</v>
      </c>
      <c r="D289" t="s">
        <v>43</v>
      </c>
      <c r="E289" s="4">
        <v>48.44</v>
      </c>
      <c r="F289">
        <f>VLOOKUP(MONTH(Table2[[#This Row],[Date]]),quarters,2,FALSE)</f>
        <v>1</v>
      </c>
    </row>
    <row r="290" spans="1:6" x14ac:dyDescent="0.25">
      <c r="A290" s="7">
        <v>39934</v>
      </c>
      <c r="B290" t="s">
        <v>15</v>
      </c>
      <c r="C290">
        <v>2877</v>
      </c>
      <c r="D290" t="s">
        <v>42</v>
      </c>
      <c r="E290" s="4">
        <v>66.59</v>
      </c>
      <c r="F290">
        <f>VLOOKUP(MONTH(Table2[[#This Row],[Date]]),quarters,2,FALSE)</f>
        <v>1</v>
      </c>
    </row>
    <row r="291" spans="1:6" x14ac:dyDescent="0.25">
      <c r="A291" s="7">
        <v>39935</v>
      </c>
      <c r="B291" t="s">
        <v>20</v>
      </c>
      <c r="C291">
        <v>2877</v>
      </c>
      <c r="D291" t="s">
        <v>48</v>
      </c>
      <c r="E291" s="4">
        <v>60.19</v>
      </c>
      <c r="F291">
        <f>VLOOKUP(MONTH(Table2[[#This Row],[Date]]),quarters,2,FALSE)</f>
        <v>1</v>
      </c>
    </row>
    <row r="292" spans="1:6" x14ac:dyDescent="0.25">
      <c r="A292" s="7">
        <v>39935</v>
      </c>
      <c r="B292" t="s">
        <v>16</v>
      </c>
      <c r="C292">
        <v>2877</v>
      </c>
      <c r="D292" t="s">
        <v>43</v>
      </c>
      <c r="E292" s="4">
        <v>22.44</v>
      </c>
      <c r="F292">
        <f>VLOOKUP(MONTH(Table2[[#This Row],[Date]]),quarters,2,FALSE)</f>
        <v>1</v>
      </c>
    </row>
    <row r="293" spans="1:6" x14ac:dyDescent="0.25">
      <c r="A293" s="7">
        <v>39935</v>
      </c>
      <c r="B293" t="s">
        <v>20</v>
      </c>
      <c r="C293">
        <v>2877</v>
      </c>
      <c r="D293" t="s">
        <v>45</v>
      </c>
      <c r="E293" s="4">
        <v>62.66</v>
      </c>
      <c r="F293">
        <f>VLOOKUP(MONTH(Table2[[#This Row],[Date]]),quarters,2,FALSE)</f>
        <v>1</v>
      </c>
    </row>
    <row r="294" spans="1:6" x14ac:dyDescent="0.25">
      <c r="A294" s="7">
        <v>39935</v>
      </c>
      <c r="B294" t="s">
        <v>17</v>
      </c>
      <c r="C294">
        <v>2877</v>
      </c>
      <c r="D294" t="s">
        <v>45</v>
      </c>
      <c r="E294" s="4">
        <v>124.71</v>
      </c>
      <c r="F294">
        <f>VLOOKUP(MONTH(Table2[[#This Row],[Date]]),quarters,2,FALSE)</f>
        <v>1</v>
      </c>
    </row>
    <row r="295" spans="1:6" x14ac:dyDescent="0.25">
      <c r="A295" s="7">
        <v>39936</v>
      </c>
      <c r="B295" t="s">
        <v>18</v>
      </c>
      <c r="C295">
        <v>2877</v>
      </c>
      <c r="D295" t="s">
        <v>45</v>
      </c>
      <c r="E295" s="4">
        <v>11.16</v>
      </c>
      <c r="F295">
        <f>VLOOKUP(MONTH(Table2[[#This Row],[Date]]),quarters,2,FALSE)</f>
        <v>1</v>
      </c>
    </row>
    <row r="296" spans="1:6" x14ac:dyDescent="0.25">
      <c r="A296" s="7">
        <v>39936</v>
      </c>
      <c r="B296" t="s">
        <v>15</v>
      </c>
      <c r="C296">
        <v>2877</v>
      </c>
      <c r="D296" t="s">
        <v>42</v>
      </c>
      <c r="E296" s="4">
        <v>94.44</v>
      </c>
      <c r="F296">
        <f>VLOOKUP(MONTH(Table2[[#This Row],[Date]]),quarters,2,FALSE)</f>
        <v>1</v>
      </c>
    </row>
    <row r="297" spans="1:6" x14ac:dyDescent="0.25">
      <c r="A297" s="7">
        <v>39936</v>
      </c>
      <c r="B297" t="s">
        <v>20</v>
      </c>
      <c r="C297">
        <v>2877</v>
      </c>
      <c r="D297" t="s">
        <v>45</v>
      </c>
      <c r="E297" s="4">
        <v>78.209999999999994</v>
      </c>
      <c r="F297">
        <f>VLOOKUP(MONTH(Table2[[#This Row],[Date]]),quarters,2,FALSE)</f>
        <v>1</v>
      </c>
    </row>
    <row r="298" spans="1:6" x14ac:dyDescent="0.25">
      <c r="A298" s="7">
        <v>39937</v>
      </c>
      <c r="B298" t="s">
        <v>17</v>
      </c>
      <c r="C298">
        <v>2877</v>
      </c>
      <c r="D298" t="s">
        <v>45</v>
      </c>
      <c r="E298" s="4">
        <v>47.62</v>
      </c>
      <c r="F298">
        <f>VLOOKUP(MONTH(Table2[[#This Row],[Date]]),quarters,2,FALSE)</f>
        <v>1</v>
      </c>
    </row>
    <row r="299" spans="1:6" x14ac:dyDescent="0.25">
      <c r="A299" s="7">
        <v>39939</v>
      </c>
      <c r="B299" t="s">
        <v>26</v>
      </c>
      <c r="C299">
        <v>2877</v>
      </c>
      <c r="D299" t="s">
        <v>43</v>
      </c>
      <c r="E299" s="4">
        <v>21.13</v>
      </c>
      <c r="F299">
        <f>VLOOKUP(MONTH(Table2[[#This Row],[Date]]),quarters,2,FALSE)</f>
        <v>1</v>
      </c>
    </row>
    <row r="300" spans="1:6" x14ac:dyDescent="0.25">
      <c r="A300" s="7">
        <v>39939</v>
      </c>
      <c r="B300" t="s">
        <v>25</v>
      </c>
      <c r="C300">
        <v>2877</v>
      </c>
      <c r="D300" t="s">
        <v>9</v>
      </c>
      <c r="E300" s="4">
        <v>22.97</v>
      </c>
      <c r="F300">
        <f>VLOOKUP(MONTH(Table2[[#This Row],[Date]]),quarters,2,FALSE)</f>
        <v>1</v>
      </c>
    </row>
    <row r="301" spans="1:6" x14ac:dyDescent="0.25">
      <c r="A301" s="7">
        <v>39940</v>
      </c>
      <c r="B301" t="s">
        <v>29</v>
      </c>
      <c r="C301">
        <v>2877</v>
      </c>
      <c r="D301" t="s">
        <v>7</v>
      </c>
      <c r="E301" s="4">
        <v>12.25</v>
      </c>
      <c r="F301">
        <f>VLOOKUP(MONTH(Table2[[#This Row],[Date]]),quarters,2,FALSE)</f>
        <v>1</v>
      </c>
    </row>
    <row r="302" spans="1:6" x14ac:dyDescent="0.25">
      <c r="A302" s="7">
        <v>39940</v>
      </c>
      <c r="B302" t="s">
        <v>17</v>
      </c>
      <c r="C302">
        <v>2877</v>
      </c>
      <c r="D302" t="s">
        <v>50</v>
      </c>
      <c r="E302" s="4">
        <v>13.48</v>
      </c>
      <c r="F302">
        <f>VLOOKUP(MONTH(Table2[[#This Row],[Date]]),quarters,2,FALSE)</f>
        <v>1</v>
      </c>
    </row>
    <row r="303" spans="1:6" x14ac:dyDescent="0.25">
      <c r="A303" s="7">
        <v>39940</v>
      </c>
      <c r="B303" t="s">
        <v>26</v>
      </c>
      <c r="C303">
        <v>2877</v>
      </c>
      <c r="D303" t="s">
        <v>42</v>
      </c>
      <c r="E303" s="4">
        <v>23.94</v>
      </c>
      <c r="F303">
        <f>VLOOKUP(MONTH(Table2[[#This Row],[Date]]),quarters,2,FALSE)</f>
        <v>1</v>
      </c>
    </row>
    <row r="304" spans="1:6" x14ac:dyDescent="0.25">
      <c r="A304" s="7">
        <v>39940</v>
      </c>
      <c r="B304" t="s">
        <v>20</v>
      </c>
      <c r="C304">
        <v>2877</v>
      </c>
      <c r="D304" t="s">
        <v>45</v>
      </c>
      <c r="E304" s="4">
        <v>65.84</v>
      </c>
      <c r="F304">
        <f>VLOOKUP(MONTH(Table2[[#This Row],[Date]]),quarters,2,FALSE)</f>
        <v>1</v>
      </c>
    </row>
    <row r="305" spans="1:6" x14ac:dyDescent="0.25">
      <c r="A305" s="7">
        <v>39941</v>
      </c>
      <c r="B305" t="s">
        <v>22</v>
      </c>
      <c r="C305">
        <v>2877</v>
      </c>
      <c r="D305" t="s">
        <v>42</v>
      </c>
      <c r="E305" s="4">
        <v>45.55</v>
      </c>
      <c r="F305">
        <f>VLOOKUP(MONTH(Table2[[#This Row],[Date]]),quarters,2,FALSE)</f>
        <v>1</v>
      </c>
    </row>
    <row r="306" spans="1:6" x14ac:dyDescent="0.25">
      <c r="A306" s="7">
        <v>39941</v>
      </c>
      <c r="B306" t="s">
        <v>15</v>
      </c>
      <c r="C306">
        <v>2877</v>
      </c>
      <c r="D306" t="s">
        <v>42</v>
      </c>
      <c r="E306" s="4">
        <v>41.19</v>
      </c>
      <c r="F306">
        <f>VLOOKUP(MONTH(Table2[[#This Row],[Date]]),quarters,2,FALSE)</f>
        <v>1</v>
      </c>
    </row>
    <row r="307" spans="1:6" x14ac:dyDescent="0.25">
      <c r="A307" s="7">
        <v>39941</v>
      </c>
      <c r="B307" t="s">
        <v>15</v>
      </c>
      <c r="C307">
        <v>2877</v>
      </c>
      <c r="D307" t="s">
        <v>42</v>
      </c>
      <c r="E307" s="4">
        <v>43.42</v>
      </c>
      <c r="F307">
        <f>VLOOKUP(MONTH(Table2[[#This Row],[Date]]),quarters,2,FALSE)</f>
        <v>1</v>
      </c>
    </row>
    <row r="308" spans="1:6" x14ac:dyDescent="0.25">
      <c r="A308" s="7">
        <v>39941</v>
      </c>
      <c r="B308" t="s">
        <v>17</v>
      </c>
      <c r="C308">
        <v>2877</v>
      </c>
      <c r="D308" t="s">
        <v>45</v>
      </c>
      <c r="E308" s="4">
        <v>95.32</v>
      </c>
      <c r="F308">
        <f>VLOOKUP(MONTH(Table2[[#This Row],[Date]]),quarters,2,FALSE)</f>
        <v>1</v>
      </c>
    </row>
    <row r="309" spans="1:6" x14ac:dyDescent="0.25">
      <c r="A309" s="7">
        <v>39942</v>
      </c>
      <c r="B309" t="s">
        <v>18</v>
      </c>
      <c r="C309">
        <v>2877</v>
      </c>
      <c r="D309" t="s">
        <v>45</v>
      </c>
      <c r="E309" s="4">
        <v>85.85</v>
      </c>
      <c r="F309">
        <f>VLOOKUP(MONTH(Table2[[#This Row],[Date]]),quarters,2,FALSE)</f>
        <v>1</v>
      </c>
    </row>
    <row r="310" spans="1:6" x14ac:dyDescent="0.25">
      <c r="A310" s="7">
        <v>39943</v>
      </c>
      <c r="B310" t="s">
        <v>16</v>
      </c>
      <c r="C310">
        <v>2877</v>
      </c>
      <c r="D310" t="s">
        <v>43</v>
      </c>
      <c r="E310" s="4">
        <v>37.520000000000003</v>
      </c>
      <c r="F310">
        <f>VLOOKUP(MONTH(Table2[[#This Row],[Date]]),quarters,2,FALSE)</f>
        <v>1</v>
      </c>
    </row>
    <row r="311" spans="1:6" x14ac:dyDescent="0.25">
      <c r="A311" s="7">
        <v>39943</v>
      </c>
      <c r="B311" t="s">
        <v>15</v>
      </c>
      <c r="C311">
        <v>2877</v>
      </c>
      <c r="D311" t="s">
        <v>42</v>
      </c>
      <c r="E311" s="4">
        <v>62.67</v>
      </c>
      <c r="F311">
        <f>VLOOKUP(MONTH(Table2[[#This Row],[Date]]),quarters,2,FALSE)</f>
        <v>1</v>
      </c>
    </row>
    <row r="312" spans="1:6" x14ac:dyDescent="0.25">
      <c r="A312" s="7">
        <v>39944</v>
      </c>
      <c r="B312" t="s">
        <v>17</v>
      </c>
      <c r="C312">
        <v>2877</v>
      </c>
      <c r="D312" t="s">
        <v>45</v>
      </c>
      <c r="E312" s="4">
        <v>16.32</v>
      </c>
      <c r="F312">
        <f>VLOOKUP(MONTH(Table2[[#This Row],[Date]]),quarters,2,FALSE)</f>
        <v>1</v>
      </c>
    </row>
    <row r="313" spans="1:6" x14ac:dyDescent="0.25">
      <c r="A313" s="7">
        <v>39944</v>
      </c>
      <c r="B313" t="s">
        <v>15</v>
      </c>
      <c r="C313">
        <v>2877</v>
      </c>
      <c r="D313" t="s">
        <v>42</v>
      </c>
      <c r="E313" s="4">
        <v>35.03</v>
      </c>
      <c r="F313">
        <f>VLOOKUP(MONTH(Table2[[#This Row],[Date]]),quarters,2,FALSE)</f>
        <v>1</v>
      </c>
    </row>
    <row r="314" spans="1:6" x14ac:dyDescent="0.25">
      <c r="A314" s="7">
        <v>39944</v>
      </c>
      <c r="B314" t="s">
        <v>20</v>
      </c>
      <c r="C314">
        <v>2877</v>
      </c>
      <c r="D314" t="s">
        <v>45</v>
      </c>
      <c r="E314" s="4">
        <v>47</v>
      </c>
      <c r="F314">
        <f>VLOOKUP(MONTH(Table2[[#This Row],[Date]]),quarters,2,FALSE)</f>
        <v>1</v>
      </c>
    </row>
    <row r="315" spans="1:6" x14ac:dyDescent="0.25">
      <c r="A315" s="7">
        <v>39944</v>
      </c>
      <c r="B315" t="s">
        <v>17</v>
      </c>
      <c r="C315">
        <v>2877</v>
      </c>
      <c r="D315" t="s">
        <v>45</v>
      </c>
      <c r="E315" s="4">
        <v>110.95</v>
      </c>
      <c r="F315">
        <f>VLOOKUP(MONTH(Table2[[#This Row],[Date]]),quarters,2,FALSE)</f>
        <v>1</v>
      </c>
    </row>
    <row r="316" spans="1:6" x14ac:dyDescent="0.25">
      <c r="A316" s="7">
        <v>39945</v>
      </c>
      <c r="B316" t="s">
        <v>35</v>
      </c>
      <c r="C316">
        <v>2877</v>
      </c>
      <c r="D316" t="s">
        <v>54</v>
      </c>
      <c r="E316" s="4">
        <v>6.29</v>
      </c>
      <c r="F316">
        <f>VLOOKUP(MONTH(Table2[[#This Row],[Date]]),quarters,2,FALSE)</f>
        <v>1</v>
      </c>
    </row>
    <row r="317" spans="1:6" x14ac:dyDescent="0.25">
      <c r="A317" s="7">
        <v>39946</v>
      </c>
      <c r="B317" t="s">
        <v>30</v>
      </c>
      <c r="C317">
        <v>2264</v>
      </c>
      <c r="D317" t="s">
        <v>48</v>
      </c>
      <c r="E317" s="4">
        <v>9</v>
      </c>
      <c r="F317">
        <f>VLOOKUP(MONTH(Table2[[#This Row],[Date]]),quarters,2,FALSE)</f>
        <v>1</v>
      </c>
    </row>
    <row r="318" spans="1:6" x14ac:dyDescent="0.25">
      <c r="A318" s="7">
        <v>39946</v>
      </c>
      <c r="B318" t="s">
        <v>27</v>
      </c>
      <c r="C318">
        <v>2877</v>
      </c>
      <c r="D318" t="s">
        <v>42</v>
      </c>
      <c r="E318" s="4">
        <v>16.920000000000002</v>
      </c>
      <c r="F318">
        <f>VLOOKUP(MONTH(Table2[[#This Row],[Date]]),quarters,2,FALSE)</f>
        <v>1</v>
      </c>
    </row>
    <row r="319" spans="1:6" x14ac:dyDescent="0.25">
      <c r="A319" s="7">
        <v>39946</v>
      </c>
      <c r="B319" t="s">
        <v>20</v>
      </c>
      <c r="C319">
        <v>2877</v>
      </c>
      <c r="D319" t="s">
        <v>45</v>
      </c>
      <c r="E319" s="4">
        <v>96.16</v>
      </c>
      <c r="F319">
        <f>VLOOKUP(MONTH(Table2[[#This Row],[Date]]),quarters,2,FALSE)</f>
        <v>1</v>
      </c>
    </row>
    <row r="320" spans="1:6" x14ac:dyDescent="0.25">
      <c r="A320" s="7">
        <v>39948</v>
      </c>
      <c r="B320" t="s">
        <v>33</v>
      </c>
      <c r="C320">
        <v>2264</v>
      </c>
      <c r="D320" t="s">
        <v>46</v>
      </c>
      <c r="E320" s="4">
        <v>26.25</v>
      </c>
      <c r="F320">
        <f>VLOOKUP(MONTH(Table2[[#This Row],[Date]]),quarters,2,FALSE)</f>
        <v>1</v>
      </c>
    </row>
    <row r="321" spans="1:6" x14ac:dyDescent="0.25">
      <c r="A321" s="7">
        <v>39948</v>
      </c>
      <c r="B321" t="s">
        <v>15</v>
      </c>
      <c r="C321">
        <v>2877</v>
      </c>
      <c r="D321" t="s">
        <v>42</v>
      </c>
      <c r="E321" s="4">
        <v>85.42</v>
      </c>
      <c r="F321">
        <f>VLOOKUP(MONTH(Table2[[#This Row],[Date]]),quarters,2,FALSE)</f>
        <v>1</v>
      </c>
    </row>
    <row r="322" spans="1:6" x14ac:dyDescent="0.25">
      <c r="A322" s="7">
        <v>39949</v>
      </c>
      <c r="B322" t="s">
        <v>18</v>
      </c>
      <c r="C322">
        <v>2877</v>
      </c>
      <c r="D322" t="s">
        <v>45</v>
      </c>
      <c r="E322" s="4">
        <v>11.95</v>
      </c>
      <c r="F322">
        <f>VLOOKUP(MONTH(Table2[[#This Row],[Date]]),quarters,2,FALSE)</f>
        <v>1</v>
      </c>
    </row>
    <row r="323" spans="1:6" x14ac:dyDescent="0.25">
      <c r="A323" s="7">
        <v>39949</v>
      </c>
      <c r="B323" t="s">
        <v>26</v>
      </c>
      <c r="C323">
        <v>2877</v>
      </c>
      <c r="D323" t="s">
        <v>43</v>
      </c>
      <c r="E323" s="4">
        <v>26.24</v>
      </c>
      <c r="F323">
        <f>VLOOKUP(MONTH(Table2[[#This Row],[Date]]),quarters,2,FALSE)</f>
        <v>1</v>
      </c>
    </row>
    <row r="324" spans="1:6" x14ac:dyDescent="0.25">
      <c r="A324" s="7">
        <v>39949</v>
      </c>
      <c r="B324" t="s">
        <v>28</v>
      </c>
      <c r="C324">
        <v>2877</v>
      </c>
      <c r="D324" t="s">
        <v>12</v>
      </c>
      <c r="E324" s="4">
        <v>80.81</v>
      </c>
      <c r="F324">
        <f>VLOOKUP(MONTH(Table2[[#This Row],[Date]]),quarters,2,FALSE)</f>
        <v>1</v>
      </c>
    </row>
    <row r="325" spans="1:6" x14ac:dyDescent="0.25">
      <c r="A325" s="7">
        <v>39949</v>
      </c>
      <c r="B325" t="s">
        <v>41</v>
      </c>
      <c r="C325">
        <v>2877</v>
      </c>
      <c r="D325" t="s">
        <v>55</v>
      </c>
      <c r="E325" s="4">
        <v>14.85</v>
      </c>
      <c r="F325">
        <f>VLOOKUP(MONTH(Table2[[#This Row],[Date]]),quarters,2,FALSE)</f>
        <v>1</v>
      </c>
    </row>
    <row r="326" spans="1:6" x14ac:dyDescent="0.25">
      <c r="A326" s="7">
        <v>39949</v>
      </c>
      <c r="B326" t="s">
        <v>17</v>
      </c>
      <c r="C326">
        <v>2877</v>
      </c>
      <c r="D326" t="s">
        <v>45</v>
      </c>
      <c r="E326" s="4">
        <v>147.63</v>
      </c>
      <c r="F326">
        <f>VLOOKUP(MONTH(Table2[[#This Row],[Date]]),quarters,2,FALSE)</f>
        <v>1</v>
      </c>
    </row>
    <row r="327" spans="1:6" x14ac:dyDescent="0.25">
      <c r="A327" s="7">
        <v>39950</v>
      </c>
      <c r="B327" t="s">
        <v>35</v>
      </c>
      <c r="C327">
        <v>2264</v>
      </c>
      <c r="D327" t="s">
        <v>54</v>
      </c>
      <c r="E327" s="4">
        <v>6.29</v>
      </c>
      <c r="F327">
        <f>VLOOKUP(MONTH(Table2[[#This Row],[Date]]),quarters,2,FALSE)</f>
        <v>1</v>
      </c>
    </row>
    <row r="328" spans="1:6" x14ac:dyDescent="0.25">
      <c r="A328" s="7">
        <v>39950</v>
      </c>
      <c r="B328" t="s">
        <v>26</v>
      </c>
      <c r="C328">
        <v>2877</v>
      </c>
      <c r="D328" t="s">
        <v>43</v>
      </c>
      <c r="E328" s="4">
        <v>59.99</v>
      </c>
      <c r="F328">
        <f>VLOOKUP(MONTH(Table2[[#This Row],[Date]]),quarters,2,FALSE)</f>
        <v>1</v>
      </c>
    </row>
    <row r="329" spans="1:6" x14ac:dyDescent="0.25">
      <c r="A329" s="7">
        <v>39951</v>
      </c>
      <c r="B329" t="s">
        <v>29</v>
      </c>
      <c r="C329">
        <v>2877</v>
      </c>
      <c r="D329" t="s">
        <v>7</v>
      </c>
      <c r="E329" s="4">
        <v>17.2</v>
      </c>
      <c r="F329">
        <f>VLOOKUP(MONTH(Table2[[#This Row],[Date]]),quarters,2,FALSE)</f>
        <v>1</v>
      </c>
    </row>
    <row r="330" spans="1:6" x14ac:dyDescent="0.25">
      <c r="A330" s="7">
        <v>39951</v>
      </c>
      <c r="B330" t="s">
        <v>28</v>
      </c>
      <c r="C330">
        <v>2877</v>
      </c>
      <c r="D330" t="s">
        <v>12</v>
      </c>
      <c r="E330" s="4">
        <v>83.9</v>
      </c>
      <c r="F330">
        <f>VLOOKUP(MONTH(Table2[[#This Row],[Date]]),quarters,2,FALSE)</f>
        <v>1</v>
      </c>
    </row>
    <row r="331" spans="1:6" x14ac:dyDescent="0.25">
      <c r="A331" s="7">
        <v>39951</v>
      </c>
      <c r="B331" t="s">
        <v>20</v>
      </c>
      <c r="C331">
        <v>2877</v>
      </c>
      <c r="D331" t="s">
        <v>45</v>
      </c>
      <c r="E331" s="4">
        <v>99.39</v>
      </c>
      <c r="F331">
        <f>VLOOKUP(MONTH(Table2[[#This Row],[Date]]),quarters,2,FALSE)</f>
        <v>1</v>
      </c>
    </row>
    <row r="332" spans="1:6" x14ac:dyDescent="0.25">
      <c r="A332" s="7">
        <v>39951</v>
      </c>
      <c r="B332" t="s">
        <v>26</v>
      </c>
      <c r="C332">
        <v>2877</v>
      </c>
      <c r="D332" t="s">
        <v>43</v>
      </c>
      <c r="E332" s="4">
        <v>120.34</v>
      </c>
      <c r="F332">
        <f>VLOOKUP(MONTH(Table2[[#This Row],[Date]]),quarters,2,FALSE)</f>
        <v>1</v>
      </c>
    </row>
    <row r="333" spans="1:6" x14ac:dyDescent="0.25">
      <c r="A333" s="7">
        <v>39952</v>
      </c>
      <c r="B333" t="s">
        <v>22</v>
      </c>
      <c r="C333">
        <v>2877</v>
      </c>
      <c r="D333" t="s">
        <v>42</v>
      </c>
      <c r="E333" s="4">
        <v>34.950000000000003</v>
      </c>
      <c r="F333">
        <f>VLOOKUP(MONTH(Table2[[#This Row],[Date]]),quarters,2,FALSE)</f>
        <v>1</v>
      </c>
    </row>
    <row r="334" spans="1:6" x14ac:dyDescent="0.25">
      <c r="A334" s="7">
        <v>39952</v>
      </c>
      <c r="B334" t="s">
        <v>17</v>
      </c>
      <c r="C334">
        <v>2877</v>
      </c>
      <c r="D334" t="s">
        <v>45</v>
      </c>
      <c r="E334" s="4">
        <v>9.27</v>
      </c>
      <c r="F334">
        <f>VLOOKUP(MONTH(Table2[[#This Row],[Date]]),quarters,2,FALSE)</f>
        <v>1</v>
      </c>
    </row>
    <row r="335" spans="1:6" x14ac:dyDescent="0.25">
      <c r="A335" s="7">
        <v>39952</v>
      </c>
      <c r="B335" t="s">
        <v>17</v>
      </c>
      <c r="C335">
        <v>2877</v>
      </c>
      <c r="D335" t="s">
        <v>45</v>
      </c>
      <c r="E335" s="4">
        <v>188.8</v>
      </c>
      <c r="F335">
        <f>VLOOKUP(MONTH(Table2[[#This Row],[Date]]),quarters,2,FALSE)</f>
        <v>1</v>
      </c>
    </row>
    <row r="336" spans="1:6" x14ac:dyDescent="0.25">
      <c r="A336" s="7">
        <v>39953</v>
      </c>
      <c r="B336" t="s">
        <v>35</v>
      </c>
      <c r="C336">
        <v>2264</v>
      </c>
      <c r="D336" t="s">
        <v>54</v>
      </c>
      <c r="E336" s="4">
        <v>5</v>
      </c>
      <c r="F336">
        <f>VLOOKUP(MONTH(Table2[[#This Row],[Date]]),quarters,2,FALSE)</f>
        <v>1</v>
      </c>
    </row>
    <row r="337" spans="1:6" x14ac:dyDescent="0.25">
      <c r="A337" s="7">
        <v>39953</v>
      </c>
      <c r="B337" t="s">
        <v>29</v>
      </c>
      <c r="C337">
        <v>2877</v>
      </c>
      <c r="E337" s="4">
        <v>45.45</v>
      </c>
      <c r="F337">
        <f>VLOOKUP(MONTH(Table2[[#This Row],[Date]]),quarters,2,FALSE)</f>
        <v>1</v>
      </c>
    </row>
    <row r="338" spans="1:6" x14ac:dyDescent="0.25">
      <c r="A338" s="7">
        <v>39954</v>
      </c>
      <c r="B338" t="s">
        <v>22</v>
      </c>
      <c r="C338">
        <v>2877</v>
      </c>
      <c r="D338" t="s">
        <v>42</v>
      </c>
      <c r="E338" s="4">
        <v>22.93</v>
      </c>
      <c r="F338">
        <f>VLOOKUP(MONTH(Table2[[#This Row],[Date]]),quarters,2,FALSE)</f>
        <v>1</v>
      </c>
    </row>
    <row r="339" spans="1:6" x14ac:dyDescent="0.25">
      <c r="A339" s="7">
        <v>39954</v>
      </c>
      <c r="B339" t="s">
        <v>17</v>
      </c>
      <c r="C339">
        <v>2877</v>
      </c>
      <c r="D339" t="s">
        <v>45</v>
      </c>
      <c r="E339" s="4">
        <v>118.2</v>
      </c>
      <c r="F339">
        <f>VLOOKUP(MONTH(Table2[[#This Row],[Date]]),quarters,2,FALSE)</f>
        <v>1</v>
      </c>
    </row>
    <row r="340" spans="1:6" x14ac:dyDescent="0.25">
      <c r="A340" s="7">
        <v>39955</v>
      </c>
      <c r="B340" t="s">
        <v>26</v>
      </c>
      <c r="C340">
        <v>2877</v>
      </c>
      <c r="D340" t="s">
        <v>43</v>
      </c>
      <c r="E340" s="4">
        <v>13.64</v>
      </c>
      <c r="F340">
        <f>VLOOKUP(MONTH(Table2[[#This Row],[Date]]),quarters,2,FALSE)</f>
        <v>1</v>
      </c>
    </row>
    <row r="341" spans="1:6" x14ac:dyDescent="0.25">
      <c r="A341" s="7">
        <v>39955</v>
      </c>
      <c r="B341" t="s">
        <v>20</v>
      </c>
      <c r="C341">
        <v>2877</v>
      </c>
      <c r="D341" t="s">
        <v>45</v>
      </c>
      <c r="E341" s="4">
        <v>46.07</v>
      </c>
      <c r="F341">
        <f>VLOOKUP(MONTH(Table2[[#This Row],[Date]]),quarters,2,FALSE)</f>
        <v>1</v>
      </c>
    </row>
    <row r="342" spans="1:6" x14ac:dyDescent="0.25">
      <c r="A342" s="7">
        <v>39956</v>
      </c>
      <c r="B342" t="s">
        <v>39</v>
      </c>
      <c r="C342">
        <v>2264</v>
      </c>
      <c r="D342" t="s">
        <v>51</v>
      </c>
      <c r="E342" s="4">
        <v>29.99</v>
      </c>
      <c r="F342">
        <f>VLOOKUP(MONTH(Table2[[#This Row],[Date]]),quarters,2,FALSE)</f>
        <v>1</v>
      </c>
    </row>
    <row r="343" spans="1:6" x14ac:dyDescent="0.25">
      <c r="A343" s="7">
        <v>39956</v>
      </c>
      <c r="B343" t="s">
        <v>22</v>
      </c>
      <c r="C343">
        <v>2877</v>
      </c>
      <c r="D343" t="s">
        <v>43</v>
      </c>
      <c r="E343" s="4">
        <v>129.88</v>
      </c>
      <c r="F343">
        <f>VLOOKUP(MONTH(Table2[[#This Row],[Date]]),quarters,2,FALSE)</f>
        <v>1</v>
      </c>
    </row>
    <row r="344" spans="1:6" x14ac:dyDescent="0.25">
      <c r="A344" s="7">
        <v>39956</v>
      </c>
      <c r="B344" t="s">
        <v>31</v>
      </c>
      <c r="C344">
        <v>2877</v>
      </c>
      <c r="D344" t="s">
        <v>46</v>
      </c>
      <c r="E344" s="4">
        <v>395</v>
      </c>
      <c r="F344">
        <f>VLOOKUP(MONTH(Table2[[#This Row],[Date]]),quarters,2,FALSE)</f>
        <v>1</v>
      </c>
    </row>
    <row r="345" spans="1:6" x14ac:dyDescent="0.25">
      <c r="A345" s="7">
        <v>39957</v>
      </c>
      <c r="B345" t="s">
        <v>26</v>
      </c>
      <c r="C345">
        <v>2877</v>
      </c>
      <c r="D345" t="s">
        <v>43</v>
      </c>
      <c r="E345" s="4">
        <v>22.71</v>
      </c>
      <c r="F345">
        <f>VLOOKUP(MONTH(Table2[[#This Row],[Date]]),quarters,2,FALSE)</f>
        <v>1</v>
      </c>
    </row>
    <row r="346" spans="1:6" x14ac:dyDescent="0.25">
      <c r="A346" s="7">
        <v>39957</v>
      </c>
      <c r="B346" t="s">
        <v>15</v>
      </c>
      <c r="C346">
        <v>2877</v>
      </c>
      <c r="D346" t="s">
        <v>42</v>
      </c>
      <c r="E346" s="4">
        <v>1.02</v>
      </c>
      <c r="F346">
        <f>VLOOKUP(MONTH(Table2[[#This Row],[Date]]),quarters,2,FALSE)</f>
        <v>1</v>
      </c>
    </row>
    <row r="347" spans="1:6" x14ac:dyDescent="0.25">
      <c r="A347" s="7">
        <v>39957</v>
      </c>
      <c r="B347" t="s">
        <v>20</v>
      </c>
      <c r="C347">
        <v>2877</v>
      </c>
      <c r="D347" t="s">
        <v>45</v>
      </c>
      <c r="E347" s="4">
        <v>16.98</v>
      </c>
      <c r="F347">
        <f>VLOOKUP(MONTH(Table2[[#This Row],[Date]]),quarters,2,FALSE)</f>
        <v>1</v>
      </c>
    </row>
    <row r="348" spans="1:6" x14ac:dyDescent="0.25">
      <c r="A348" s="7">
        <v>39957</v>
      </c>
      <c r="B348" t="s">
        <v>16</v>
      </c>
      <c r="C348">
        <v>2877</v>
      </c>
      <c r="D348" t="s">
        <v>43</v>
      </c>
      <c r="E348" s="4">
        <v>15.65</v>
      </c>
      <c r="F348">
        <f>VLOOKUP(MONTH(Table2[[#This Row],[Date]]),quarters,2,FALSE)</f>
        <v>1</v>
      </c>
    </row>
    <row r="349" spans="1:6" x14ac:dyDescent="0.25">
      <c r="A349" s="7">
        <v>39957</v>
      </c>
      <c r="B349" t="s">
        <v>17</v>
      </c>
      <c r="C349">
        <v>2877</v>
      </c>
      <c r="D349" t="s">
        <v>45</v>
      </c>
      <c r="E349" s="4">
        <v>52.33</v>
      </c>
      <c r="F349">
        <f>VLOOKUP(MONTH(Table2[[#This Row],[Date]]),quarters,2,FALSE)</f>
        <v>1</v>
      </c>
    </row>
    <row r="350" spans="1:6" x14ac:dyDescent="0.25">
      <c r="A350" s="7">
        <v>39959</v>
      </c>
      <c r="B350" t="s">
        <v>26</v>
      </c>
      <c r="C350">
        <v>2877</v>
      </c>
      <c r="D350" t="s">
        <v>43</v>
      </c>
      <c r="E350" s="4">
        <v>31.49</v>
      </c>
      <c r="F350">
        <f>VLOOKUP(MONTH(Table2[[#This Row],[Date]]),quarters,2,FALSE)</f>
        <v>1</v>
      </c>
    </row>
    <row r="351" spans="1:6" x14ac:dyDescent="0.25">
      <c r="A351" s="7">
        <v>39959</v>
      </c>
      <c r="B351" t="s">
        <v>18</v>
      </c>
      <c r="C351">
        <v>2877</v>
      </c>
      <c r="D351" t="s">
        <v>45</v>
      </c>
      <c r="E351" s="4">
        <v>27.71</v>
      </c>
      <c r="F351">
        <f>VLOOKUP(MONTH(Table2[[#This Row],[Date]]),quarters,2,FALSE)</f>
        <v>1</v>
      </c>
    </row>
    <row r="352" spans="1:6" x14ac:dyDescent="0.25">
      <c r="A352" s="7">
        <v>39960</v>
      </c>
      <c r="B352" t="s">
        <v>32</v>
      </c>
      <c r="C352">
        <v>2877</v>
      </c>
      <c r="D352" t="s">
        <v>14</v>
      </c>
      <c r="E352" s="4">
        <v>73.66</v>
      </c>
      <c r="F352">
        <f>VLOOKUP(MONTH(Table2[[#This Row],[Date]]),quarters,2,FALSE)</f>
        <v>1</v>
      </c>
    </row>
    <row r="353" spans="1:6" x14ac:dyDescent="0.25">
      <c r="A353" s="7">
        <v>39961</v>
      </c>
      <c r="B353" t="s">
        <v>17</v>
      </c>
      <c r="C353">
        <v>2877</v>
      </c>
      <c r="D353" t="s">
        <v>45</v>
      </c>
      <c r="E353" s="4">
        <v>130.25</v>
      </c>
      <c r="F353">
        <f>VLOOKUP(MONTH(Table2[[#This Row],[Date]]),quarters,2,FALSE)</f>
        <v>1</v>
      </c>
    </row>
    <row r="354" spans="1:6" x14ac:dyDescent="0.25">
      <c r="A354" s="7">
        <v>39963</v>
      </c>
      <c r="B354" t="s">
        <v>40</v>
      </c>
      <c r="C354">
        <v>2877</v>
      </c>
      <c r="D354" t="s">
        <v>7</v>
      </c>
      <c r="E354" s="4">
        <v>6</v>
      </c>
      <c r="F354">
        <f>VLOOKUP(MONTH(Table2[[#This Row],[Date]]),quarters,2,FALSE)</f>
        <v>1</v>
      </c>
    </row>
    <row r="355" spans="1:6" x14ac:dyDescent="0.25">
      <c r="A355" s="7">
        <v>39963</v>
      </c>
      <c r="B355" t="s">
        <v>33</v>
      </c>
      <c r="C355">
        <v>2877</v>
      </c>
      <c r="D355" t="s">
        <v>45</v>
      </c>
      <c r="E355" s="4">
        <v>16.239999999999998</v>
      </c>
      <c r="F355">
        <f>VLOOKUP(MONTH(Table2[[#This Row],[Date]]),quarters,2,FALSE)</f>
        <v>1</v>
      </c>
    </row>
    <row r="356" spans="1:6" x14ac:dyDescent="0.25">
      <c r="A356" s="7">
        <v>39963</v>
      </c>
      <c r="B356" t="s">
        <v>40</v>
      </c>
      <c r="C356">
        <v>2877</v>
      </c>
      <c r="D356" t="s">
        <v>7</v>
      </c>
      <c r="E356" s="4">
        <v>34.450000000000003</v>
      </c>
      <c r="F356">
        <f>VLOOKUP(MONTH(Table2[[#This Row],[Date]]),quarters,2,FALSE)</f>
        <v>1</v>
      </c>
    </row>
    <row r="357" spans="1:6" x14ac:dyDescent="0.25">
      <c r="A357" s="7">
        <v>39963</v>
      </c>
      <c r="B357" t="s">
        <v>20</v>
      </c>
      <c r="C357">
        <v>2877</v>
      </c>
      <c r="D357" t="s">
        <v>45</v>
      </c>
      <c r="E357" s="4">
        <v>110.49</v>
      </c>
      <c r="F357">
        <f>VLOOKUP(MONTH(Table2[[#This Row],[Date]]),quarters,2,FALSE)</f>
        <v>1</v>
      </c>
    </row>
    <row r="358" spans="1:6" x14ac:dyDescent="0.25">
      <c r="A358" s="7">
        <v>39964</v>
      </c>
      <c r="B358" t="s">
        <v>34</v>
      </c>
      <c r="C358">
        <v>2877</v>
      </c>
      <c r="D358" t="s">
        <v>45</v>
      </c>
      <c r="E358" s="4">
        <v>47.25</v>
      </c>
      <c r="F358">
        <f>VLOOKUP(MONTH(Table2[[#This Row],[Date]]),quarters,2,FALSE)</f>
        <v>1</v>
      </c>
    </row>
    <row r="359" spans="1:6" x14ac:dyDescent="0.25">
      <c r="A359" s="7">
        <v>39964</v>
      </c>
      <c r="B359" t="s">
        <v>15</v>
      </c>
      <c r="C359">
        <v>2877</v>
      </c>
      <c r="D359" t="s">
        <v>42</v>
      </c>
      <c r="E359" s="4">
        <v>14.27</v>
      </c>
      <c r="F359">
        <f>VLOOKUP(MONTH(Table2[[#This Row],[Date]]),quarters,2,FALSE)</f>
        <v>1</v>
      </c>
    </row>
    <row r="360" spans="1:6" x14ac:dyDescent="0.25">
      <c r="A360" s="7">
        <v>39964</v>
      </c>
      <c r="B360" t="s">
        <v>20</v>
      </c>
      <c r="C360">
        <v>2877</v>
      </c>
      <c r="D360" t="s">
        <v>45</v>
      </c>
      <c r="E360" s="4">
        <v>13.56</v>
      </c>
      <c r="F360">
        <f>VLOOKUP(MONTH(Table2[[#This Row],[Date]]),quarters,2,FALSE)</f>
        <v>1</v>
      </c>
    </row>
    <row r="361" spans="1:6" x14ac:dyDescent="0.25">
      <c r="A361" s="7">
        <v>39964</v>
      </c>
      <c r="B361" t="s">
        <v>20</v>
      </c>
      <c r="C361">
        <v>2877</v>
      </c>
      <c r="D361" t="s">
        <v>45</v>
      </c>
      <c r="E361" s="4">
        <v>13.91</v>
      </c>
      <c r="F361">
        <f>VLOOKUP(MONTH(Table2[[#This Row],[Date]]),quarters,2,FALSE)</f>
        <v>1</v>
      </c>
    </row>
    <row r="362" spans="1:6" x14ac:dyDescent="0.25">
      <c r="A362" s="7">
        <v>39964</v>
      </c>
      <c r="B362" t="s">
        <v>21</v>
      </c>
      <c r="C362">
        <v>2877</v>
      </c>
      <c r="D362" t="s">
        <v>48</v>
      </c>
      <c r="E362" s="4">
        <v>20.84</v>
      </c>
      <c r="F362">
        <f>VLOOKUP(MONTH(Table2[[#This Row],[Date]]),quarters,2,FALSE)</f>
        <v>1</v>
      </c>
    </row>
    <row r="363" spans="1:6" x14ac:dyDescent="0.25">
      <c r="A363" s="7">
        <v>39964</v>
      </c>
      <c r="B363" t="s">
        <v>17</v>
      </c>
      <c r="C363">
        <v>2877</v>
      </c>
      <c r="D363" t="s">
        <v>45</v>
      </c>
      <c r="E363" s="4">
        <v>43.32</v>
      </c>
      <c r="F363">
        <f>VLOOKUP(MONTH(Table2[[#This Row],[Date]]),quarters,2,FALSE)</f>
        <v>1</v>
      </c>
    </row>
    <row r="364" spans="1:6" x14ac:dyDescent="0.25">
      <c r="A364" s="7">
        <v>39964</v>
      </c>
      <c r="B364" t="s">
        <v>39</v>
      </c>
      <c r="C364">
        <v>2877</v>
      </c>
      <c r="D364" t="s">
        <v>43</v>
      </c>
      <c r="E364" s="4">
        <v>66.849999999999994</v>
      </c>
      <c r="F364">
        <f>VLOOKUP(MONTH(Table2[[#This Row],[Date]]),quarters,2,FALSE)</f>
        <v>1</v>
      </c>
    </row>
    <row r="365" spans="1:6" x14ac:dyDescent="0.25">
      <c r="A365" s="7">
        <v>39965</v>
      </c>
      <c r="B365" t="s">
        <v>35</v>
      </c>
      <c r="C365">
        <v>2877</v>
      </c>
      <c r="D365" t="s">
        <v>12</v>
      </c>
      <c r="E365" s="4">
        <v>30</v>
      </c>
      <c r="F365">
        <f>VLOOKUP(MONTH(Table2[[#This Row],[Date]]),quarters,2,FALSE)</f>
        <v>1</v>
      </c>
    </row>
    <row r="366" spans="1:6" x14ac:dyDescent="0.25">
      <c r="A366" s="7">
        <v>39967</v>
      </c>
      <c r="B366" t="s">
        <v>29</v>
      </c>
      <c r="C366">
        <v>2877</v>
      </c>
      <c r="D366" t="s">
        <v>7</v>
      </c>
      <c r="E366" s="4">
        <v>7</v>
      </c>
      <c r="F366">
        <f>VLOOKUP(MONTH(Table2[[#This Row],[Date]]),quarters,2,FALSE)</f>
        <v>1</v>
      </c>
    </row>
    <row r="367" spans="1:6" x14ac:dyDescent="0.25">
      <c r="A367" s="7">
        <v>39967</v>
      </c>
      <c r="B367" t="s">
        <v>15</v>
      </c>
      <c r="C367">
        <v>2877</v>
      </c>
      <c r="D367" t="s">
        <v>42</v>
      </c>
      <c r="E367" s="4">
        <v>2.68</v>
      </c>
      <c r="F367">
        <f>VLOOKUP(MONTH(Table2[[#This Row],[Date]]),quarters,2,FALSE)</f>
        <v>1</v>
      </c>
    </row>
    <row r="368" spans="1:6" x14ac:dyDescent="0.25">
      <c r="A368" s="7">
        <v>39967</v>
      </c>
      <c r="B368" t="s">
        <v>36</v>
      </c>
      <c r="C368">
        <v>2877</v>
      </c>
      <c r="D368" t="s">
        <v>13</v>
      </c>
      <c r="E368" s="4">
        <v>14.95</v>
      </c>
      <c r="F368">
        <f>VLOOKUP(MONTH(Table2[[#This Row],[Date]]),quarters,2,FALSE)</f>
        <v>1</v>
      </c>
    </row>
    <row r="369" spans="1:6" x14ac:dyDescent="0.25">
      <c r="A369" s="7">
        <v>39967</v>
      </c>
      <c r="B369" t="s">
        <v>15</v>
      </c>
      <c r="C369">
        <v>2877</v>
      </c>
      <c r="D369" t="s">
        <v>42</v>
      </c>
      <c r="E369" s="4">
        <v>10.4</v>
      </c>
      <c r="F369">
        <f>VLOOKUP(MONTH(Table2[[#This Row],[Date]]),quarters,2,FALSE)</f>
        <v>1</v>
      </c>
    </row>
    <row r="370" spans="1:6" x14ac:dyDescent="0.25">
      <c r="A370" s="7">
        <v>39967</v>
      </c>
      <c r="B370" t="s">
        <v>20</v>
      </c>
      <c r="C370">
        <v>2877</v>
      </c>
      <c r="D370" t="s">
        <v>45</v>
      </c>
      <c r="E370" s="4">
        <v>54.64</v>
      </c>
      <c r="F370">
        <f>VLOOKUP(MONTH(Table2[[#This Row],[Date]]),quarters,2,FALSE)</f>
        <v>1</v>
      </c>
    </row>
    <row r="371" spans="1:6" x14ac:dyDescent="0.25">
      <c r="A371" s="7">
        <v>39967</v>
      </c>
      <c r="B371" t="s">
        <v>17</v>
      </c>
      <c r="C371">
        <v>2877</v>
      </c>
      <c r="D371" t="s">
        <v>45</v>
      </c>
      <c r="E371" s="4">
        <v>164.74</v>
      </c>
      <c r="F371">
        <f>VLOOKUP(MONTH(Table2[[#This Row],[Date]]),quarters,2,FALSE)</f>
        <v>1</v>
      </c>
    </row>
    <row r="372" spans="1:6" x14ac:dyDescent="0.25">
      <c r="A372" s="7">
        <v>39968</v>
      </c>
      <c r="B372" t="s">
        <v>37</v>
      </c>
      <c r="C372">
        <v>2877</v>
      </c>
      <c r="D372" t="s">
        <v>14</v>
      </c>
      <c r="E372" s="4">
        <v>47.2</v>
      </c>
      <c r="F372">
        <f>VLOOKUP(MONTH(Table2[[#This Row],[Date]]),quarters,2,FALSE)</f>
        <v>1</v>
      </c>
    </row>
    <row r="373" spans="1:6" x14ac:dyDescent="0.25">
      <c r="A373" s="7">
        <v>39969</v>
      </c>
      <c r="B373" t="s">
        <v>18</v>
      </c>
      <c r="C373">
        <v>2877</v>
      </c>
      <c r="D373" t="s">
        <v>45</v>
      </c>
      <c r="E373" s="4">
        <v>28.2</v>
      </c>
      <c r="F373">
        <f>VLOOKUP(MONTH(Table2[[#This Row],[Date]]),quarters,2,FALSE)</f>
        <v>1</v>
      </c>
    </row>
    <row r="374" spans="1:6" x14ac:dyDescent="0.25">
      <c r="A374" s="7">
        <v>39969</v>
      </c>
      <c r="B374" t="s">
        <v>26</v>
      </c>
      <c r="C374">
        <v>2877</v>
      </c>
      <c r="D374" t="s">
        <v>42</v>
      </c>
      <c r="E374" s="4">
        <v>22.94</v>
      </c>
      <c r="F374">
        <f>VLOOKUP(MONTH(Table2[[#This Row],[Date]]),quarters,2,FALSE)</f>
        <v>1</v>
      </c>
    </row>
    <row r="375" spans="1:6" x14ac:dyDescent="0.25">
      <c r="A375" s="7">
        <v>39970</v>
      </c>
      <c r="B375" t="s">
        <v>38</v>
      </c>
      <c r="C375">
        <v>2877</v>
      </c>
      <c r="D375" t="s">
        <v>43</v>
      </c>
      <c r="E375" s="4">
        <v>871.35</v>
      </c>
      <c r="F375">
        <f>VLOOKUP(MONTH(Table2[[#This Row],[Date]]),quarters,2,FALSE)</f>
        <v>1</v>
      </c>
    </row>
    <row r="376" spans="1:6" x14ac:dyDescent="0.25">
      <c r="A376" s="7">
        <v>39971</v>
      </c>
      <c r="B376" t="s">
        <v>20</v>
      </c>
      <c r="C376">
        <v>2877</v>
      </c>
      <c r="D376" t="s">
        <v>45</v>
      </c>
      <c r="E376" s="4">
        <v>75.849999999999994</v>
      </c>
      <c r="F376">
        <f>VLOOKUP(MONTH(Table2[[#This Row],[Date]]),quarters,2,FALSE)</f>
        <v>1</v>
      </c>
    </row>
    <row r="377" spans="1:6" x14ac:dyDescent="0.25">
      <c r="A377" s="7">
        <v>39971</v>
      </c>
      <c r="B377" t="s">
        <v>17</v>
      </c>
      <c r="C377">
        <v>2877</v>
      </c>
      <c r="D377" t="s">
        <v>45</v>
      </c>
      <c r="E377" s="4">
        <v>119.09</v>
      </c>
      <c r="F377">
        <f>VLOOKUP(MONTH(Table2[[#This Row],[Date]]),quarters,2,FALSE)</f>
        <v>1</v>
      </c>
    </row>
    <row r="378" spans="1:6" x14ac:dyDescent="0.25">
      <c r="A378" s="7">
        <v>39972</v>
      </c>
      <c r="B378" t="s">
        <v>20</v>
      </c>
      <c r="C378">
        <v>2877</v>
      </c>
      <c r="D378" t="s">
        <v>43</v>
      </c>
      <c r="E378" s="4">
        <v>17.84</v>
      </c>
      <c r="F378">
        <f>VLOOKUP(MONTH(Table2[[#This Row],[Date]]),quarters,2,FALSE)</f>
        <v>1</v>
      </c>
    </row>
    <row r="379" spans="1:6" x14ac:dyDescent="0.25">
      <c r="A379" s="7">
        <v>39974</v>
      </c>
      <c r="B379" t="s">
        <v>36</v>
      </c>
      <c r="C379">
        <v>2877</v>
      </c>
      <c r="D379" t="s">
        <v>55</v>
      </c>
      <c r="E379" s="4">
        <v>216.55</v>
      </c>
      <c r="F379">
        <f>VLOOKUP(MONTH(Table2[[#This Row],[Date]]),quarters,2,FALSE)</f>
        <v>1</v>
      </c>
    </row>
    <row r="380" spans="1:6" x14ac:dyDescent="0.25">
      <c r="A380" s="7">
        <v>39974</v>
      </c>
      <c r="B380" t="s">
        <v>20</v>
      </c>
      <c r="C380">
        <v>2877</v>
      </c>
      <c r="D380" t="s">
        <v>45</v>
      </c>
      <c r="E380" s="4">
        <v>19.43</v>
      </c>
      <c r="F380">
        <f>VLOOKUP(MONTH(Table2[[#This Row],[Date]]),quarters,2,FALSE)</f>
        <v>1</v>
      </c>
    </row>
    <row r="381" spans="1:6" x14ac:dyDescent="0.25">
      <c r="A381" s="7">
        <v>39974</v>
      </c>
      <c r="B381" t="s">
        <v>23</v>
      </c>
      <c r="C381">
        <v>2877</v>
      </c>
      <c r="D381" t="s">
        <v>45</v>
      </c>
      <c r="E381" s="4">
        <v>68.72</v>
      </c>
      <c r="F381">
        <f>VLOOKUP(MONTH(Table2[[#This Row],[Date]]),quarters,2,FALSE)</f>
        <v>1</v>
      </c>
    </row>
    <row r="382" spans="1:6" x14ac:dyDescent="0.25">
      <c r="A382" s="7">
        <v>39974</v>
      </c>
      <c r="B382" t="s">
        <v>20</v>
      </c>
      <c r="C382">
        <v>2877</v>
      </c>
      <c r="D382" t="s">
        <v>45</v>
      </c>
      <c r="E382" s="4">
        <v>59.4</v>
      </c>
      <c r="F382">
        <f>VLOOKUP(MONTH(Table2[[#This Row],[Date]]),quarters,2,FALSE)</f>
        <v>1</v>
      </c>
    </row>
    <row r="383" spans="1:6" x14ac:dyDescent="0.25">
      <c r="A383" s="7">
        <v>39975</v>
      </c>
      <c r="B383" t="s">
        <v>23</v>
      </c>
      <c r="C383">
        <v>2877</v>
      </c>
      <c r="D383" t="s">
        <v>47</v>
      </c>
      <c r="E383" s="4">
        <v>9.3800000000000008</v>
      </c>
      <c r="F383">
        <f>VLOOKUP(MONTH(Table2[[#This Row],[Date]]),quarters,2,FALSE)</f>
        <v>1</v>
      </c>
    </row>
    <row r="384" spans="1:6" x14ac:dyDescent="0.25">
      <c r="A384" s="7">
        <v>39975</v>
      </c>
      <c r="B384" t="s">
        <v>18</v>
      </c>
      <c r="C384">
        <v>2877</v>
      </c>
      <c r="D384" t="s">
        <v>45</v>
      </c>
      <c r="E384" s="4">
        <v>4.6100000000000003</v>
      </c>
      <c r="F384">
        <f>VLOOKUP(MONTH(Table2[[#This Row],[Date]]),quarters,2,FALSE)</f>
        <v>1</v>
      </c>
    </row>
    <row r="385" spans="1:6" x14ac:dyDescent="0.25">
      <c r="A385" s="7">
        <v>39975</v>
      </c>
      <c r="B385" t="s">
        <v>20</v>
      </c>
      <c r="C385">
        <v>2877</v>
      </c>
      <c r="D385" t="s">
        <v>45</v>
      </c>
      <c r="E385" s="4">
        <v>51.94</v>
      </c>
      <c r="F385">
        <f>VLOOKUP(MONTH(Table2[[#This Row],[Date]]),quarters,2,FALSE)</f>
        <v>1</v>
      </c>
    </row>
    <row r="386" spans="1:6" x14ac:dyDescent="0.25">
      <c r="A386" s="7">
        <v>39977</v>
      </c>
      <c r="B386" t="s">
        <v>22</v>
      </c>
      <c r="C386">
        <v>2877</v>
      </c>
      <c r="D386" t="s">
        <v>43</v>
      </c>
      <c r="E386" s="4">
        <v>15.19</v>
      </c>
      <c r="F386">
        <f>VLOOKUP(MONTH(Table2[[#This Row],[Date]]),quarters,2,FALSE)</f>
        <v>1</v>
      </c>
    </row>
    <row r="387" spans="1:6" x14ac:dyDescent="0.25">
      <c r="A387" s="7">
        <v>39977</v>
      </c>
      <c r="B387" t="s">
        <v>26</v>
      </c>
      <c r="C387">
        <v>2877</v>
      </c>
      <c r="D387" t="s">
        <v>43</v>
      </c>
      <c r="E387" s="4">
        <v>82.74</v>
      </c>
      <c r="F387">
        <f>VLOOKUP(MONTH(Table2[[#This Row],[Date]]),quarters,2,FALSE)</f>
        <v>1</v>
      </c>
    </row>
    <row r="388" spans="1:6" x14ac:dyDescent="0.25">
      <c r="A388" s="7">
        <v>39977</v>
      </c>
      <c r="B388" t="s">
        <v>15</v>
      </c>
      <c r="C388">
        <v>2877</v>
      </c>
      <c r="D388" t="s">
        <v>42</v>
      </c>
      <c r="E388" s="4">
        <v>8.26</v>
      </c>
      <c r="F388">
        <f>VLOOKUP(MONTH(Table2[[#This Row],[Date]]),quarters,2,FALSE)</f>
        <v>1</v>
      </c>
    </row>
    <row r="389" spans="1:6" x14ac:dyDescent="0.25">
      <c r="A389" s="7">
        <v>39977</v>
      </c>
      <c r="B389" t="s">
        <v>17</v>
      </c>
      <c r="C389">
        <v>2877</v>
      </c>
      <c r="D389" t="s">
        <v>45</v>
      </c>
      <c r="E389" s="4">
        <v>119.79</v>
      </c>
      <c r="F389">
        <f>VLOOKUP(MONTH(Table2[[#This Row],[Date]]),quarters,2,FALSE)</f>
        <v>1</v>
      </c>
    </row>
    <row r="390" spans="1:6" x14ac:dyDescent="0.25">
      <c r="A390" s="7">
        <v>39977</v>
      </c>
      <c r="B390" t="s">
        <v>39</v>
      </c>
      <c r="C390">
        <v>2877</v>
      </c>
      <c r="D390" t="s">
        <v>47</v>
      </c>
      <c r="E390" s="4">
        <v>128.26</v>
      </c>
      <c r="F390">
        <f>VLOOKUP(MONTH(Table2[[#This Row],[Date]]),quarters,2,FALSE)</f>
        <v>1</v>
      </c>
    </row>
    <row r="391" spans="1:6" x14ac:dyDescent="0.25">
      <c r="A391" s="7">
        <v>39978</v>
      </c>
      <c r="B391" t="s">
        <v>30</v>
      </c>
      <c r="C391">
        <v>2264</v>
      </c>
      <c r="D391" t="s">
        <v>48</v>
      </c>
      <c r="E391" s="4">
        <v>9</v>
      </c>
      <c r="F391">
        <f>VLOOKUP(MONTH(Table2[[#This Row],[Date]]),quarters,2,FALSE)</f>
        <v>1</v>
      </c>
    </row>
    <row r="392" spans="1:6" x14ac:dyDescent="0.25">
      <c r="A392" s="7">
        <v>39978</v>
      </c>
      <c r="B392" t="s">
        <v>26</v>
      </c>
      <c r="C392">
        <v>2877</v>
      </c>
      <c r="D392" t="s">
        <v>42</v>
      </c>
      <c r="E392" s="4">
        <v>21.91</v>
      </c>
      <c r="F392">
        <f>VLOOKUP(MONTH(Table2[[#This Row],[Date]]),quarters,2,FALSE)</f>
        <v>1</v>
      </c>
    </row>
    <row r="393" spans="1:6" x14ac:dyDescent="0.25">
      <c r="A393" s="7">
        <v>39979</v>
      </c>
      <c r="B393" t="s">
        <v>22</v>
      </c>
      <c r="C393">
        <v>2877</v>
      </c>
      <c r="D393" t="s">
        <v>43</v>
      </c>
      <c r="E393" s="4">
        <v>14.35</v>
      </c>
      <c r="F393">
        <f>VLOOKUP(MONTH(Table2[[#This Row],[Date]]),quarters,2,FALSE)</f>
        <v>1</v>
      </c>
    </row>
    <row r="394" spans="1:6" x14ac:dyDescent="0.25">
      <c r="A394" s="7">
        <v>39979</v>
      </c>
      <c r="B394" t="s">
        <v>26</v>
      </c>
      <c r="C394">
        <v>2877</v>
      </c>
      <c r="D394" t="s">
        <v>43</v>
      </c>
      <c r="E394" s="4">
        <v>36.74</v>
      </c>
      <c r="F394">
        <f>VLOOKUP(MONTH(Table2[[#This Row],[Date]]),quarters,2,FALSE)</f>
        <v>1</v>
      </c>
    </row>
    <row r="395" spans="1:6" x14ac:dyDescent="0.25">
      <c r="A395" s="7">
        <v>39979</v>
      </c>
      <c r="B395" t="s">
        <v>15</v>
      </c>
      <c r="C395">
        <v>2877</v>
      </c>
      <c r="D395" t="s">
        <v>42</v>
      </c>
      <c r="E395" s="4">
        <v>40.64</v>
      </c>
      <c r="F395">
        <f>VLOOKUP(MONTH(Table2[[#This Row],[Date]]),quarters,2,FALSE)</f>
        <v>1</v>
      </c>
    </row>
    <row r="396" spans="1:6" x14ac:dyDescent="0.25">
      <c r="A396" s="7">
        <v>39979</v>
      </c>
      <c r="B396" t="s">
        <v>20</v>
      </c>
      <c r="C396">
        <v>2877</v>
      </c>
      <c r="D396" t="s">
        <v>45</v>
      </c>
      <c r="E396" s="4">
        <v>43.33</v>
      </c>
      <c r="F396">
        <f>VLOOKUP(MONTH(Table2[[#This Row],[Date]]),quarters,2,FALSE)</f>
        <v>1</v>
      </c>
    </row>
    <row r="397" spans="1:6" x14ac:dyDescent="0.25">
      <c r="A397" s="7">
        <v>39979</v>
      </c>
      <c r="B397" t="s">
        <v>40</v>
      </c>
      <c r="C397">
        <v>2877</v>
      </c>
      <c r="D397" t="s">
        <v>14</v>
      </c>
      <c r="E397" s="4">
        <v>5.24</v>
      </c>
      <c r="F397">
        <f>VLOOKUP(MONTH(Table2[[#This Row],[Date]]),quarters,2,FALSE)</f>
        <v>1</v>
      </c>
    </row>
    <row r="398" spans="1:6" x14ac:dyDescent="0.25">
      <c r="A398" s="7">
        <v>39980</v>
      </c>
      <c r="B398" t="s">
        <v>20</v>
      </c>
      <c r="C398">
        <v>2877</v>
      </c>
      <c r="D398" t="s">
        <v>45</v>
      </c>
      <c r="E398" s="4">
        <v>47.53</v>
      </c>
      <c r="F398">
        <f>VLOOKUP(MONTH(Table2[[#This Row],[Date]]),quarters,2,FALSE)</f>
        <v>1</v>
      </c>
    </row>
    <row r="399" spans="1:6" x14ac:dyDescent="0.25">
      <c r="A399" s="7">
        <v>39981</v>
      </c>
      <c r="B399" t="s">
        <v>33</v>
      </c>
      <c r="C399">
        <v>2264</v>
      </c>
      <c r="D399" t="s">
        <v>46</v>
      </c>
      <c r="E399" s="4">
        <v>26.25</v>
      </c>
      <c r="F399">
        <f>VLOOKUP(MONTH(Table2[[#This Row],[Date]]),quarters,2,FALSE)</f>
        <v>1</v>
      </c>
    </row>
    <row r="400" spans="1:6" x14ac:dyDescent="0.25">
      <c r="A400" s="7">
        <v>39981</v>
      </c>
      <c r="B400" t="s">
        <v>15</v>
      </c>
      <c r="C400">
        <v>2877</v>
      </c>
      <c r="D400" t="s">
        <v>14</v>
      </c>
      <c r="E400" s="4">
        <v>59.06</v>
      </c>
      <c r="F400">
        <f>VLOOKUP(MONTH(Table2[[#This Row],[Date]]),quarters,2,FALSE)</f>
        <v>1</v>
      </c>
    </row>
    <row r="401" spans="1:6" x14ac:dyDescent="0.25">
      <c r="A401" s="7">
        <v>39982</v>
      </c>
      <c r="B401" t="s">
        <v>20</v>
      </c>
      <c r="C401">
        <v>2877</v>
      </c>
      <c r="D401" t="s">
        <v>45</v>
      </c>
      <c r="E401" s="4">
        <v>67.02</v>
      </c>
      <c r="F401">
        <f>VLOOKUP(MONTH(Table2[[#This Row],[Date]]),quarters,2,FALSE)</f>
        <v>1</v>
      </c>
    </row>
    <row r="402" spans="1:6" x14ac:dyDescent="0.25">
      <c r="A402" s="7">
        <v>39982</v>
      </c>
      <c r="B402" t="s">
        <v>22</v>
      </c>
      <c r="C402">
        <v>2877</v>
      </c>
      <c r="D402" t="s">
        <v>47</v>
      </c>
      <c r="E402" s="4">
        <v>90.15</v>
      </c>
      <c r="F402">
        <f>VLOOKUP(MONTH(Table2[[#This Row],[Date]]),quarters,2,FALSE)</f>
        <v>1</v>
      </c>
    </row>
    <row r="403" spans="1:6" x14ac:dyDescent="0.25">
      <c r="A403" s="7">
        <v>39984</v>
      </c>
      <c r="B403" t="s">
        <v>26</v>
      </c>
      <c r="C403">
        <v>2877</v>
      </c>
      <c r="D403" t="s">
        <v>43</v>
      </c>
      <c r="E403" s="4">
        <v>25.18</v>
      </c>
      <c r="F403">
        <f>VLOOKUP(MONTH(Table2[[#This Row],[Date]]),quarters,2,FALSE)</f>
        <v>1</v>
      </c>
    </row>
    <row r="404" spans="1:6" x14ac:dyDescent="0.25">
      <c r="A404" s="7">
        <v>39984</v>
      </c>
      <c r="B404" t="s">
        <v>26</v>
      </c>
      <c r="C404">
        <v>2877</v>
      </c>
      <c r="D404" t="s">
        <v>43</v>
      </c>
      <c r="E404" s="4">
        <v>106.55</v>
      </c>
      <c r="F404">
        <f>VLOOKUP(MONTH(Table2[[#This Row],[Date]]),quarters,2,FALSE)</f>
        <v>1</v>
      </c>
    </row>
    <row r="405" spans="1:6" x14ac:dyDescent="0.25">
      <c r="A405" s="7">
        <v>39984</v>
      </c>
      <c r="B405" t="s">
        <v>17</v>
      </c>
      <c r="C405">
        <v>2877</v>
      </c>
      <c r="D405" t="s">
        <v>45</v>
      </c>
      <c r="E405" s="4">
        <v>191.91</v>
      </c>
      <c r="F405">
        <f>VLOOKUP(MONTH(Table2[[#This Row],[Date]]),quarters,2,FALSE)</f>
        <v>1</v>
      </c>
    </row>
    <row r="406" spans="1:6" x14ac:dyDescent="0.25">
      <c r="A406" s="7">
        <v>39985</v>
      </c>
      <c r="B406" t="s">
        <v>29</v>
      </c>
      <c r="C406">
        <v>2877</v>
      </c>
      <c r="D406" t="s">
        <v>7</v>
      </c>
      <c r="E406" s="4">
        <v>23.9</v>
      </c>
      <c r="F406">
        <f>VLOOKUP(MONTH(Table2[[#This Row],[Date]]),quarters,2,FALSE)</f>
        <v>1</v>
      </c>
    </row>
    <row r="407" spans="1:6" x14ac:dyDescent="0.25">
      <c r="A407" s="7">
        <v>39985</v>
      </c>
      <c r="B407" t="s">
        <v>17</v>
      </c>
      <c r="C407">
        <v>2877</v>
      </c>
      <c r="D407" t="s">
        <v>45</v>
      </c>
      <c r="E407" s="4">
        <v>64.12</v>
      </c>
      <c r="F407">
        <f>VLOOKUP(MONTH(Table2[[#This Row],[Date]]),quarters,2,FALSE)</f>
        <v>1</v>
      </c>
    </row>
    <row r="408" spans="1:6" x14ac:dyDescent="0.25">
      <c r="A408" s="7">
        <v>39986</v>
      </c>
      <c r="B408" t="s">
        <v>20</v>
      </c>
      <c r="C408">
        <v>2877</v>
      </c>
      <c r="D408" t="s">
        <v>45</v>
      </c>
      <c r="E408" s="4">
        <v>39.93</v>
      </c>
      <c r="F408">
        <f>VLOOKUP(MONTH(Table2[[#This Row],[Date]]),quarters,2,FALSE)</f>
        <v>1</v>
      </c>
    </row>
    <row r="409" spans="1:6" x14ac:dyDescent="0.25">
      <c r="A409" s="7">
        <v>39986</v>
      </c>
      <c r="B409" t="s">
        <v>20</v>
      </c>
      <c r="C409">
        <v>2877</v>
      </c>
      <c r="D409" t="s">
        <v>45</v>
      </c>
      <c r="E409" s="4">
        <v>50</v>
      </c>
      <c r="F409">
        <f>VLOOKUP(MONTH(Table2[[#This Row],[Date]]),quarters,2,FALSE)</f>
        <v>1</v>
      </c>
    </row>
    <row r="410" spans="1:6" x14ac:dyDescent="0.25">
      <c r="A410" s="7">
        <v>39988</v>
      </c>
      <c r="B410" t="s">
        <v>25</v>
      </c>
      <c r="C410">
        <v>2877</v>
      </c>
      <c r="D410" t="s">
        <v>9</v>
      </c>
      <c r="E410" s="4">
        <v>13.46</v>
      </c>
      <c r="F410">
        <f>VLOOKUP(MONTH(Table2[[#This Row],[Date]]),quarters,2,FALSE)</f>
        <v>1</v>
      </c>
    </row>
    <row r="411" spans="1:6" x14ac:dyDescent="0.25">
      <c r="A411" s="7">
        <v>39988</v>
      </c>
      <c r="B411" t="s">
        <v>17</v>
      </c>
      <c r="C411">
        <v>2877</v>
      </c>
      <c r="D411" t="s">
        <v>45</v>
      </c>
      <c r="E411" s="4">
        <v>11.48</v>
      </c>
      <c r="F411">
        <f>VLOOKUP(MONTH(Table2[[#This Row],[Date]]),quarters,2,FALSE)</f>
        <v>1</v>
      </c>
    </row>
    <row r="412" spans="1:6" x14ac:dyDescent="0.25">
      <c r="A412" s="7">
        <v>39988</v>
      </c>
      <c r="B412" t="s">
        <v>17</v>
      </c>
      <c r="C412">
        <v>2877</v>
      </c>
      <c r="D412" t="s">
        <v>45</v>
      </c>
      <c r="E412" s="4">
        <v>141.34</v>
      </c>
      <c r="F412">
        <f>VLOOKUP(MONTH(Table2[[#This Row],[Date]]),quarters,2,FALSE)</f>
        <v>1</v>
      </c>
    </row>
    <row r="413" spans="1:6" x14ac:dyDescent="0.25">
      <c r="A413" s="7">
        <v>39989</v>
      </c>
      <c r="B413" t="s">
        <v>26</v>
      </c>
      <c r="C413">
        <v>2877</v>
      </c>
      <c r="D413" t="s">
        <v>43</v>
      </c>
      <c r="E413" s="4">
        <v>7.33</v>
      </c>
      <c r="F413">
        <f>VLOOKUP(MONTH(Table2[[#This Row],[Date]]),quarters,2,FALSE)</f>
        <v>1</v>
      </c>
    </row>
    <row r="414" spans="1:6" x14ac:dyDescent="0.25">
      <c r="A414" s="7">
        <v>39989</v>
      </c>
      <c r="B414" t="s">
        <v>17</v>
      </c>
      <c r="C414">
        <v>2877</v>
      </c>
      <c r="D414" t="s">
        <v>50</v>
      </c>
      <c r="E414" s="4">
        <v>12.1</v>
      </c>
      <c r="F414">
        <f>VLOOKUP(MONTH(Table2[[#This Row],[Date]]),quarters,2,FALSE)</f>
        <v>1</v>
      </c>
    </row>
    <row r="415" spans="1:6" x14ac:dyDescent="0.25">
      <c r="A415" s="7">
        <v>39990</v>
      </c>
      <c r="B415" t="s">
        <v>26</v>
      </c>
      <c r="C415">
        <v>2877</v>
      </c>
      <c r="D415" t="s">
        <v>43</v>
      </c>
      <c r="E415" s="4">
        <v>67.17</v>
      </c>
      <c r="F415">
        <f>VLOOKUP(MONTH(Table2[[#This Row],[Date]]),quarters,2,FALSE)</f>
        <v>1</v>
      </c>
    </row>
    <row r="416" spans="1:6" x14ac:dyDescent="0.25">
      <c r="A416" s="7">
        <v>39990</v>
      </c>
      <c r="B416" t="s">
        <v>18</v>
      </c>
      <c r="C416">
        <v>2877</v>
      </c>
      <c r="D416" t="s">
        <v>45</v>
      </c>
      <c r="E416" s="4">
        <v>16.93</v>
      </c>
      <c r="F416">
        <f>VLOOKUP(MONTH(Table2[[#This Row],[Date]]),quarters,2,FALSE)</f>
        <v>1</v>
      </c>
    </row>
    <row r="417" spans="1:6" x14ac:dyDescent="0.25">
      <c r="A417" s="7">
        <v>39990</v>
      </c>
      <c r="B417" t="s">
        <v>20</v>
      </c>
      <c r="C417">
        <v>2877</v>
      </c>
      <c r="D417" t="s">
        <v>45</v>
      </c>
      <c r="E417" s="4">
        <v>119.69</v>
      </c>
      <c r="F417">
        <f>VLOOKUP(MONTH(Table2[[#This Row],[Date]]),quarters,2,FALSE)</f>
        <v>1</v>
      </c>
    </row>
    <row r="418" spans="1:6" x14ac:dyDescent="0.25">
      <c r="A418" s="7">
        <v>39991</v>
      </c>
      <c r="B418" t="s">
        <v>26</v>
      </c>
      <c r="C418">
        <v>2877</v>
      </c>
      <c r="D418" t="s">
        <v>43</v>
      </c>
      <c r="E418" s="4">
        <v>28.96</v>
      </c>
      <c r="F418">
        <f>VLOOKUP(MONTH(Table2[[#This Row],[Date]]),quarters,2,FALSE)</f>
        <v>1</v>
      </c>
    </row>
    <row r="419" spans="1:6" x14ac:dyDescent="0.25">
      <c r="A419" s="7">
        <v>39992</v>
      </c>
      <c r="B419" t="s">
        <v>22</v>
      </c>
      <c r="C419">
        <v>2877</v>
      </c>
      <c r="D419" t="s">
        <v>43</v>
      </c>
      <c r="E419" s="4">
        <v>31.94</v>
      </c>
      <c r="F419">
        <f>VLOOKUP(MONTH(Table2[[#This Row],[Date]]),quarters,2,FALSE)</f>
        <v>1</v>
      </c>
    </row>
    <row r="420" spans="1:6" x14ac:dyDescent="0.25">
      <c r="A420" s="7">
        <v>39992</v>
      </c>
      <c r="B420" t="s">
        <v>16</v>
      </c>
      <c r="C420">
        <v>2877</v>
      </c>
      <c r="D420" t="s">
        <v>14</v>
      </c>
      <c r="E420" s="4">
        <v>32</v>
      </c>
      <c r="F420">
        <f>VLOOKUP(MONTH(Table2[[#This Row],[Date]]),quarters,2,FALSE)</f>
        <v>1</v>
      </c>
    </row>
    <row r="421" spans="1:6" x14ac:dyDescent="0.25">
      <c r="A421" s="7">
        <v>39992</v>
      </c>
      <c r="B421" t="s">
        <v>17</v>
      </c>
      <c r="C421">
        <v>2877</v>
      </c>
      <c r="D421" t="s">
        <v>45</v>
      </c>
      <c r="E421" s="4">
        <v>68.05</v>
      </c>
      <c r="F421">
        <f>VLOOKUP(MONTH(Table2[[#This Row],[Date]]),quarters,2,FALSE)</f>
        <v>1</v>
      </c>
    </row>
    <row r="422" spans="1:6" x14ac:dyDescent="0.25">
      <c r="A422" s="7">
        <v>39992</v>
      </c>
      <c r="B422" t="s">
        <v>40</v>
      </c>
      <c r="C422">
        <v>2877</v>
      </c>
      <c r="D422" t="s">
        <v>43</v>
      </c>
      <c r="E422" s="4">
        <v>36.75</v>
      </c>
      <c r="F422">
        <f>VLOOKUP(MONTH(Table2[[#This Row],[Date]]),quarters,2,FALSE)</f>
        <v>1</v>
      </c>
    </row>
    <row r="423" spans="1:6" x14ac:dyDescent="0.25">
      <c r="A423" s="7">
        <v>39994</v>
      </c>
      <c r="B423" t="s">
        <v>22</v>
      </c>
      <c r="C423">
        <v>2877</v>
      </c>
      <c r="D423" t="s">
        <v>43</v>
      </c>
      <c r="E423" s="4">
        <v>25.4</v>
      </c>
      <c r="F423">
        <f>VLOOKUP(MONTH(Table2[[#This Row],[Date]]),quarters,2,FALSE)</f>
        <v>1</v>
      </c>
    </row>
    <row r="424" spans="1:6" x14ac:dyDescent="0.25">
      <c r="A424" s="7">
        <v>39994</v>
      </c>
      <c r="B424" t="s">
        <v>20</v>
      </c>
      <c r="C424">
        <v>2877</v>
      </c>
      <c r="D424" t="s">
        <v>45</v>
      </c>
      <c r="E424" s="4">
        <v>7.4</v>
      </c>
      <c r="F424">
        <f>VLOOKUP(MONTH(Table2[[#This Row],[Date]]),quarters,2,FALSE)</f>
        <v>1</v>
      </c>
    </row>
    <row r="425" spans="1:6" x14ac:dyDescent="0.25">
      <c r="A425" s="7">
        <v>39994</v>
      </c>
      <c r="B425" t="s">
        <v>20</v>
      </c>
      <c r="C425">
        <v>2877</v>
      </c>
      <c r="D425" t="s">
        <v>45</v>
      </c>
      <c r="E425" s="4">
        <v>27.21</v>
      </c>
      <c r="F425">
        <f>VLOOKUP(MONTH(Table2[[#This Row],[Date]]),quarters,2,FALSE)</f>
        <v>1</v>
      </c>
    </row>
    <row r="426" spans="1:6" x14ac:dyDescent="0.25">
      <c r="A426" s="7">
        <v>39995</v>
      </c>
      <c r="B426" t="s">
        <v>17</v>
      </c>
      <c r="C426">
        <v>1767</v>
      </c>
      <c r="D426" t="s">
        <v>42</v>
      </c>
      <c r="E426" s="4">
        <v>177</v>
      </c>
      <c r="F426">
        <f>VLOOKUP(MONTH(Table2[[#This Row],[Date]]),quarters,2,FALSE)</f>
        <v>2</v>
      </c>
    </row>
    <row r="427" spans="1:6" x14ac:dyDescent="0.25">
      <c r="A427" s="7">
        <v>39995</v>
      </c>
      <c r="B427" t="s">
        <v>17</v>
      </c>
      <c r="C427">
        <v>2877</v>
      </c>
      <c r="D427" t="s">
        <v>42</v>
      </c>
      <c r="E427" s="4">
        <v>191.85</v>
      </c>
      <c r="F427">
        <f>VLOOKUP(MONTH(Table2[[#This Row],[Date]]),quarters,2,FALSE)</f>
        <v>2</v>
      </c>
    </row>
    <row r="428" spans="1:6" x14ac:dyDescent="0.25">
      <c r="A428" s="7">
        <v>39995</v>
      </c>
      <c r="B428" t="s">
        <v>23</v>
      </c>
      <c r="C428">
        <v>2877</v>
      </c>
      <c r="D428" t="s">
        <v>45</v>
      </c>
      <c r="E428" s="4">
        <v>141.07</v>
      </c>
      <c r="F428">
        <f>VLOOKUP(MONTH(Table2[[#This Row],[Date]]),quarters,2,FALSE)</f>
        <v>2</v>
      </c>
    </row>
    <row r="429" spans="1:6" x14ac:dyDescent="0.25">
      <c r="A429" s="7">
        <v>39996</v>
      </c>
      <c r="B429" t="s">
        <v>15</v>
      </c>
      <c r="C429">
        <v>2877</v>
      </c>
      <c r="D429" t="s">
        <v>42</v>
      </c>
      <c r="E429" s="4">
        <v>8.08</v>
      </c>
      <c r="F429">
        <f>VLOOKUP(MONTH(Table2[[#This Row],[Date]]),quarters,2,FALSE)</f>
        <v>2</v>
      </c>
    </row>
    <row r="430" spans="1:6" x14ac:dyDescent="0.25">
      <c r="A430" s="7">
        <v>39997</v>
      </c>
      <c r="B430" t="s">
        <v>40</v>
      </c>
      <c r="C430">
        <v>2877</v>
      </c>
      <c r="D430" t="s">
        <v>7</v>
      </c>
      <c r="E430" s="4">
        <v>5</v>
      </c>
      <c r="F430">
        <f>VLOOKUP(MONTH(Table2[[#This Row],[Date]]),quarters,2,FALSE)</f>
        <v>2</v>
      </c>
    </row>
    <row r="431" spans="1:6" x14ac:dyDescent="0.25">
      <c r="A431" s="7">
        <v>39997</v>
      </c>
      <c r="B431" t="s">
        <v>40</v>
      </c>
      <c r="C431">
        <v>2877</v>
      </c>
      <c r="D431" t="s">
        <v>7</v>
      </c>
      <c r="E431" s="4">
        <v>26</v>
      </c>
      <c r="F431">
        <f>VLOOKUP(MONTH(Table2[[#This Row],[Date]]),quarters,2,FALSE)</f>
        <v>2</v>
      </c>
    </row>
    <row r="432" spans="1:6" x14ac:dyDescent="0.25">
      <c r="A432" s="7">
        <v>39997</v>
      </c>
      <c r="B432" t="s">
        <v>40</v>
      </c>
      <c r="C432">
        <v>2877</v>
      </c>
      <c r="D432" t="s">
        <v>7</v>
      </c>
      <c r="E432" s="4">
        <v>35.869999999999997</v>
      </c>
      <c r="F432">
        <f>VLOOKUP(MONTH(Table2[[#This Row],[Date]]),quarters,2,FALSE)</f>
        <v>2</v>
      </c>
    </row>
    <row r="433" spans="1:6" x14ac:dyDescent="0.25">
      <c r="A433" s="7">
        <v>39997</v>
      </c>
      <c r="B433" t="s">
        <v>20</v>
      </c>
      <c r="C433">
        <v>2877</v>
      </c>
      <c r="D433" t="s">
        <v>45</v>
      </c>
      <c r="E433" s="4">
        <v>66.45</v>
      </c>
      <c r="F433">
        <f>VLOOKUP(MONTH(Table2[[#This Row],[Date]]),quarters,2,FALSE)</f>
        <v>2</v>
      </c>
    </row>
    <row r="434" spans="1:6" x14ac:dyDescent="0.25">
      <c r="A434" s="7">
        <v>39999</v>
      </c>
      <c r="B434" t="s">
        <v>26</v>
      </c>
      <c r="C434">
        <v>2877</v>
      </c>
      <c r="D434" t="s">
        <v>43</v>
      </c>
      <c r="E434" s="4">
        <v>40.590000000000003</v>
      </c>
      <c r="F434">
        <f>VLOOKUP(MONTH(Table2[[#This Row],[Date]]),quarters,2,FALSE)</f>
        <v>2</v>
      </c>
    </row>
    <row r="435" spans="1:6" x14ac:dyDescent="0.25">
      <c r="A435" s="7">
        <v>39999</v>
      </c>
      <c r="B435" t="s">
        <v>22</v>
      </c>
      <c r="C435">
        <v>2877</v>
      </c>
      <c r="D435" t="s">
        <v>43</v>
      </c>
      <c r="E435" s="4">
        <v>21.46</v>
      </c>
      <c r="F435">
        <f>VLOOKUP(MONTH(Table2[[#This Row],[Date]]),quarters,2,FALSE)</f>
        <v>2</v>
      </c>
    </row>
    <row r="436" spans="1:6" x14ac:dyDescent="0.25">
      <c r="A436" s="7">
        <v>40000</v>
      </c>
      <c r="B436" t="s">
        <v>17</v>
      </c>
      <c r="C436">
        <v>2877</v>
      </c>
      <c r="D436" t="s">
        <v>47</v>
      </c>
      <c r="E436" s="4">
        <v>7.88</v>
      </c>
      <c r="F436">
        <f>VLOOKUP(MONTH(Table2[[#This Row],[Date]]),quarters,2,FALSE)</f>
        <v>2</v>
      </c>
    </row>
    <row r="437" spans="1:6" x14ac:dyDescent="0.25">
      <c r="A437" s="7">
        <v>40000</v>
      </c>
      <c r="B437" t="s">
        <v>31</v>
      </c>
      <c r="C437">
        <v>2877</v>
      </c>
      <c r="D437" t="s">
        <v>45</v>
      </c>
      <c r="E437" s="4">
        <v>18.88</v>
      </c>
      <c r="F437">
        <f>VLOOKUP(MONTH(Table2[[#This Row],[Date]]),quarters,2,FALSE)</f>
        <v>2</v>
      </c>
    </row>
    <row r="438" spans="1:6" x14ac:dyDescent="0.25">
      <c r="A438" s="7">
        <v>40000</v>
      </c>
      <c r="B438" t="s">
        <v>26</v>
      </c>
      <c r="C438">
        <v>2877</v>
      </c>
      <c r="D438" t="s">
        <v>43</v>
      </c>
      <c r="E438" s="4">
        <v>64.02</v>
      </c>
      <c r="F438">
        <f>VLOOKUP(MONTH(Table2[[#This Row],[Date]]),quarters,2,FALSE)</f>
        <v>2</v>
      </c>
    </row>
    <row r="439" spans="1:6" x14ac:dyDescent="0.25">
      <c r="A439" s="7">
        <v>40000</v>
      </c>
      <c r="B439" t="s">
        <v>20</v>
      </c>
      <c r="C439">
        <v>2877</v>
      </c>
      <c r="D439" t="s">
        <v>45</v>
      </c>
      <c r="E439" s="4">
        <v>87.93</v>
      </c>
      <c r="F439">
        <f>VLOOKUP(MONTH(Table2[[#This Row],[Date]]),quarters,2,FALSE)</f>
        <v>2</v>
      </c>
    </row>
    <row r="440" spans="1:6" x14ac:dyDescent="0.25">
      <c r="A440" s="7">
        <v>40002</v>
      </c>
      <c r="B440" t="s">
        <v>23</v>
      </c>
      <c r="C440">
        <v>2877</v>
      </c>
      <c r="D440" t="s">
        <v>47</v>
      </c>
      <c r="E440" s="4">
        <v>11.18</v>
      </c>
      <c r="F440">
        <f>VLOOKUP(MONTH(Table2[[#This Row],[Date]]),quarters,2,FALSE)</f>
        <v>2</v>
      </c>
    </row>
    <row r="441" spans="1:6" x14ac:dyDescent="0.25">
      <c r="A441" s="7">
        <v>40002</v>
      </c>
      <c r="B441" t="s">
        <v>17</v>
      </c>
      <c r="C441">
        <v>2877</v>
      </c>
      <c r="D441" t="s">
        <v>45</v>
      </c>
      <c r="E441" s="4">
        <v>156.41999999999999</v>
      </c>
      <c r="F441">
        <f>VLOOKUP(MONTH(Table2[[#This Row],[Date]]),quarters,2,FALSE)</f>
        <v>2</v>
      </c>
    </row>
    <row r="442" spans="1:6" x14ac:dyDescent="0.25">
      <c r="A442" s="7">
        <v>40003</v>
      </c>
      <c r="B442" t="s">
        <v>20</v>
      </c>
      <c r="C442">
        <v>2877</v>
      </c>
      <c r="D442" t="s">
        <v>45</v>
      </c>
      <c r="E442" s="4">
        <v>18.11</v>
      </c>
      <c r="F442">
        <f>VLOOKUP(MONTH(Table2[[#This Row],[Date]]),quarters,2,FALSE)</f>
        <v>2</v>
      </c>
    </row>
    <row r="443" spans="1:6" x14ac:dyDescent="0.25">
      <c r="A443" s="7">
        <v>40004</v>
      </c>
      <c r="B443" t="s">
        <v>26</v>
      </c>
      <c r="C443">
        <v>2877</v>
      </c>
      <c r="D443" t="s">
        <v>43</v>
      </c>
      <c r="E443" s="4">
        <v>47.41</v>
      </c>
      <c r="F443">
        <f>VLOOKUP(MONTH(Table2[[#This Row],[Date]]),quarters,2,FALSE)</f>
        <v>2</v>
      </c>
    </row>
    <row r="444" spans="1:6" x14ac:dyDescent="0.25">
      <c r="A444" s="7">
        <v>40004</v>
      </c>
      <c r="B444" t="s">
        <v>26</v>
      </c>
      <c r="C444">
        <v>2877</v>
      </c>
      <c r="D444" t="s">
        <v>43</v>
      </c>
      <c r="E444" s="4">
        <v>101.1</v>
      </c>
      <c r="F444">
        <f>VLOOKUP(MONTH(Table2[[#This Row],[Date]]),quarters,2,FALSE)</f>
        <v>2</v>
      </c>
    </row>
    <row r="445" spans="1:6" x14ac:dyDescent="0.25">
      <c r="A445" s="7">
        <v>40004</v>
      </c>
      <c r="B445" t="s">
        <v>17</v>
      </c>
      <c r="C445">
        <v>2877</v>
      </c>
      <c r="D445" t="s">
        <v>45</v>
      </c>
      <c r="E445" s="4">
        <v>19.73</v>
      </c>
      <c r="F445">
        <f>VLOOKUP(MONTH(Table2[[#This Row],[Date]]),quarters,2,FALSE)</f>
        <v>2</v>
      </c>
    </row>
    <row r="446" spans="1:6" x14ac:dyDescent="0.25">
      <c r="A446" s="7">
        <v>40006</v>
      </c>
      <c r="B446" t="s">
        <v>29</v>
      </c>
      <c r="C446">
        <v>2877</v>
      </c>
      <c r="D446" t="s">
        <v>7</v>
      </c>
      <c r="E446" s="4">
        <v>5.25</v>
      </c>
      <c r="F446">
        <f>VLOOKUP(MONTH(Table2[[#This Row],[Date]]),quarters,2,FALSE)</f>
        <v>2</v>
      </c>
    </row>
    <row r="447" spans="1:6" x14ac:dyDescent="0.25">
      <c r="A447" s="7">
        <v>40006</v>
      </c>
      <c r="B447" t="s">
        <v>39</v>
      </c>
      <c r="C447">
        <v>2877</v>
      </c>
      <c r="D447" t="s">
        <v>43</v>
      </c>
      <c r="E447" s="4">
        <v>46.14</v>
      </c>
      <c r="F447">
        <f>VLOOKUP(MONTH(Table2[[#This Row],[Date]]),quarters,2,FALSE)</f>
        <v>2</v>
      </c>
    </row>
    <row r="448" spans="1:6" x14ac:dyDescent="0.25">
      <c r="A448" s="7">
        <v>40006</v>
      </c>
      <c r="B448" t="s">
        <v>17</v>
      </c>
      <c r="C448">
        <v>2877</v>
      </c>
      <c r="D448" t="s">
        <v>45</v>
      </c>
      <c r="E448" s="4">
        <v>71.3</v>
      </c>
      <c r="F448">
        <f>VLOOKUP(MONTH(Table2[[#This Row],[Date]]),quarters,2,FALSE)</f>
        <v>2</v>
      </c>
    </row>
    <row r="449" spans="1:6" x14ac:dyDescent="0.25">
      <c r="A449" s="7">
        <v>40006</v>
      </c>
      <c r="B449" t="s">
        <v>20</v>
      </c>
      <c r="C449">
        <v>2877</v>
      </c>
      <c r="D449" t="s">
        <v>45</v>
      </c>
      <c r="E449" s="4">
        <v>106.34</v>
      </c>
      <c r="F449">
        <f>VLOOKUP(MONTH(Table2[[#This Row],[Date]]),quarters,2,FALSE)</f>
        <v>2</v>
      </c>
    </row>
    <row r="450" spans="1:6" x14ac:dyDescent="0.25">
      <c r="A450" s="7">
        <v>40006</v>
      </c>
      <c r="B450" t="s">
        <v>39</v>
      </c>
      <c r="C450">
        <v>2877</v>
      </c>
      <c r="D450" t="s">
        <v>43</v>
      </c>
      <c r="E450" s="4">
        <v>136.74</v>
      </c>
      <c r="F450">
        <f>VLOOKUP(MONTH(Table2[[#This Row],[Date]]),quarters,2,FALSE)</f>
        <v>2</v>
      </c>
    </row>
    <row r="451" spans="1:6" x14ac:dyDescent="0.25">
      <c r="A451" s="7">
        <v>40007</v>
      </c>
      <c r="B451" t="s">
        <v>20</v>
      </c>
      <c r="C451">
        <v>2877</v>
      </c>
      <c r="D451" t="s">
        <v>45</v>
      </c>
      <c r="E451" s="4">
        <v>25.41</v>
      </c>
      <c r="F451">
        <f>VLOOKUP(MONTH(Table2[[#This Row],[Date]]),quarters,2,FALSE)</f>
        <v>2</v>
      </c>
    </row>
    <row r="452" spans="1:6" x14ac:dyDescent="0.25">
      <c r="A452" s="7">
        <v>40007</v>
      </c>
      <c r="B452" t="s">
        <v>18</v>
      </c>
      <c r="C452">
        <v>2877</v>
      </c>
      <c r="D452" t="s">
        <v>45</v>
      </c>
      <c r="E452" s="4">
        <v>24.22</v>
      </c>
      <c r="F452">
        <f>VLOOKUP(MONTH(Table2[[#This Row],[Date]]),quarters,2,FALSE)</f>
        <v>2</v>
      </c>
    </row>
    <row r="453" spans="1:6" x14ac:dyDescent="0.25">
      <c r="A453" s="7">
        <v>40008</v>
      </c>
      <c r="B453" t="s">
        <v>26</v>
      </c>
      <c r="C453">
        <v>2877</v>
      </c>
      <c r="D453" t="s">
        <v>43</v>
      </c>
      <c r="E453" s="4">
        <v>69.28</v>
      </c>
      <c r="F453">
        <f>VLOOKUP(MONTH(Table2[[#This Row],[Date]]),quarters,2,FALSE)</f>
        <v>2</v>
      </c>
    </row>
    <row r="454" spans="1:6" x14ac:dyDescent="0.25">
      <c r="A454" s="7">
        <v>40008</v>
      </c>
      <c r="B454" t="s">
        <v>20</v>
      </c>
      <c r="C454">
        <v>2877</v>
      </c>
      <c r="D454" t="s">
        <v>45</v>
      </c>
      <c r="E454" s="4">
        <v>39.340000000000003</v>
      </c>
      <c r="F454">
        <f>VLOOKUP(MONTH(Table2[[#This Row],[Date]]),quarters,2,FALSE)</f>
        <v>2</v>
      </c>
    </row>
    <row r="455" spans="1:6" x14ac:dyDescent="0.25">
      <c r="A455" s="7">
        <v>40009</v>
      </c>
      <c r="B455" t="s">
        <v>23</v>
      </c>
      <c r="C455">
        <v>2877</v>
      </c>
      <c r="D455" t="s">
        <v>47</v>
      </c>
      <c r="E455" s="4">
        <v>11.18</v>
      </c>
      <c r="F455">
        <f>VLOOKUP(MONTH(Table2[[#This Row],[Date]]),quarters,2,FALSE)</f>
        <v>2</v>
      </c>
    </row>
    <row r="456" spans="1:6" x14ac:dyDescent="0.25">
      <c r="A456" s="7">
        <v>40009</v>
      </c>
      <c r="B456" t="s">
        <v>17</v>
      </c>
      <c r="C456">
        <v>2877</v>
      </c>
      <c r="D456" t="s">
        <v>45</v>
      </c>
      <c r="E456" s="4">
        <v>113.71</v>
      </c>
      <c r="F456">
        <f>VLOOKUP(MONTH(Table2[[#This Row],[Date]]),quarters,2,FALSE)</f>
        <v>2</v>
      </c>
    </row>
    <row r="457" spans="1:6" x14ac:dyDescent="0.25">
      <c r="A457" s="7">
        <v>40010</v>
      </c>
      <c r="B457" t="s">
        <v>23</v>
      </c>
      <c r="C457">
        <v>2877</v>
      </c>
      <c r="D457" t="s">
        <v>47</v>
      </c>
      <c r="E457" s="4">
        <v>17.559999999999999</v>
      </c>
      <c r="F457">
        <f>VLOOKUP(MONTH(Table2[[#This Row],[Date]]),quarters,2,FALSE)</f>
        <v>2</v>
      </c>
    </row>
    <row r="458" spans="1:6" x14ac:dyDescent="0.25">
      <c r="A458" s="7">
        <v>40010</v>
      </c>
      <c r="B458" t="s">
        <v>19</v>
      </c>
      <c r="C458">
        <v>2877</v>
      </c>
      <c r="D458" t="s">
        <v>9</v>
      </c>
      <c r="E458" s="4">
        <v>24.52</v>
      </c>
      <c r="F458">
        <f>VLOOKUP(MONTH(Table2[[#This Row],[Date]]),quarters,2,FALSE)</f>
        <v>2</v>
      </c>
    </row>
    <row r="459" spans="1:6" x14ac:dyDescent="0.25">
      <c r="A459" s="7">
        <v>40010</v>
      </c>
      <c r="B459" t="s">
        <v>31</v>
      </c>
      <c r="C459">
        <v>2877</v>
      </c>
      <c r="D459" t="s">
        <v>45</v>
      </c>
      <c r="E459" s="4">
        <v>33.299999999999997</v>
      </c>
      <c r="F459">
        <f>VLOOKUP(MONTH(Table2[[#This Row],[Date]]),quarters,2,FALSE)</f>
        <v>2</v>
      </c>
    </row>
    <row r="460" spans="1:6" x14ac:dyDescent="0.25">
      <c r="A460" s="7">
        <v>40011</v>
      </c>
      <c r="B460" t="s">
        <v>15</v>
      </c>
      <c r="C460">
        <v>2877</v>
      </c>
      <c r="D460" t="s">
        <v>42</v>
      </c>
      <c r="E460" s="4">
        <v>7.9</v>
      </c>
      <c r="F460">
        <f>VLOOKUP(MONTH(Table2[[#This Row],[Date]]),quarters,2,FALSE)</f>
        <v>2</v>
      </c>
    </row>
    <row r="461" spans="1:6" x14ac:dyDescent="0.25">
      <c r="A461" s="7">
        <v>40011</v>
      </c>
      <c r="B461" t="s">
        <v>20</v>
      </c>
      <c r="C461">
        <v>2877</v>
      </c>
      <c r="D461" t="s">
        <v>45</v>
      </c>
      <c r="E461" s="4">
        <v>49.1</v>
      </c>
      <c r="F461">
        <f>VLOOKUP(MONTH(Table2[[#This Row],[Date]]),quarters,2,FALSE)</f>
        <v>2</v>
      </c>
    </row>
    <row r="462" spans="1:6" x14ac:dyDescent="0.25">
      <c r="A462" s="7">
        <v>40011</v>
      </c>
      <c r="B462" t="s">
        <v>20</v>
      </c>
      <c r="C462">
        <v>2877</v>
      </c>
      <c r="D462" t="s">
        <v>45</v>
      </c>
      <c r="E462" s="4">
        <v>65.53</v>
      </c>
      <c r="F462">
        <f>VLOOKUP(MONTH(Table2[[#This Row],[Date]]),quarters,2,FALSE)</f>
        <v>2</v>
      </c>
    </row>
    <row r="463" spans="1:6" x14ac:dyDescent="0.25">
      <c r="A463" s="7">
        <v>40012</v>
      </c>
      <c r="B463" t="s">
        <v>17</v>
      </c>
      <c r="C463">
        <v>2877</v>
      </c>
      <c r="D463" t="s">
        <v>50</v>
      </c>
      <c r="E463" s="4">
        <v>15.93</v>
      </c>
      <c r="F463">
        <f>VLOOKUP(MONTH(Table2[[#This Row],[Date]]),quarters,2,FALSE)</f>
        <v>2</v>
      </c>
    </row>
    <row r="464" spans="1:6" x14ac:dyDescent="0.25">
      <c r="A464" s="7">
        <v>40012</v>
      </c>
      <c r="B464" t="s">
        <v>26</v>
      </c>
      <c r="C464">
        <v>2877</v>
      </c>
      <c r="D464" t="s">
        <v>43</v>
      </c>
      <c r="E464" s="4">
        <v>17.809999999999999</v>
      </c>
      <c r="F464">
        <f>VLOOKUP(MONTH(Table2[[#This Row],[Date]]),quarters,2,FALSE)</f>
        <v>2</v>
      </c>
    </row>
    <row r="465" spans="1:6" x14ac:dyDescent="0.25">
      <c r="A465" s="7">
        <v>40012</v>
      </c>
      <c r="B465" t="s">
        <v>20</v>
      </c>
      <c r="C465">
        <v>2877</v>
      </c>
      <c r="D465" t="s">
        <v>46</v>
      </c>
      <c r="E465" s="4">
        <v>16.329999999999998</v>
      </c>
      <c r="F465">
        <f>VLOOKUP(MONTH(Table2[[#This Row],[Date]]),quarters,2,FALSE)</f>
        <v>2</v>
      </c>
    </row>
    <row r="466" spans="1:6" x14ac:dyDescent="0.25">
      <c r="A466" s="7">
        <v>40013</v>
      </c>
      <c r="B466" t="s">
        <v>16</v>
      </c>
      <c r="C466">
        <v>2877</v>
      </c>
      <c r="D466" t="s">
        <v>43</v>
      </c>
      <c r="E466" s="4">
        <v>7.33</v>
      </c>
      <c r="F466">
        <f>VLOOKUP(MONTH(Table2[[#This Row],[Date]]),quarters,2,FALSE)</f>
        <v>2</v>
      </c>
    </row>
    <row r="467" spans="1:6" x14ac:dyDescent="0.25">
      <c r="A467" s="7">
        <v>40013</v>
      </c>
      <c r="B467" t="s">
        <v>23</v>
      </c>
      <c r="C467">
        <v>2877</v>
      </c>
      <c r="D467" t="s">
        <v>47</v>
      </c>
      <c r="E467" s="4">
        <v>25.71</v>
      </c>
      <c r="F467">
        <f>VLOOKUP(MONTH(Table2[[#This Row],[Date]]),quarters,2,FALSE)</f>
        <v>2</v>
      </c>
    </row>
    <row r="468" spans="1:6" x14ac:dyDescent="0.25">
      <c r="A468" s="7">
        <v>40013</v>
      </c>
      <c r="B468" t="s">
        <v>17</v>
      </c>
      <c r="C468">
        <v>2877</v>
      </c>
      <c r="D468" t="s">
        <v>45</v>
      </c>
      <c r="E468" s="4">
        <v>100.74</v>
      </c>
      <c r="F468">
        <f>VLOOKUP(MONTH(Table2[[#This Row],[Date]]),quarters,2,FALSE)</f>
        <v>2</v>
      </c>
    </row>
    <row r="469" spans="1:6" x14ac:dyDescent="0.25">
      <c r="A469" s="7">
        <v>40014</v>
      </c>
      <c r="B469" t="s">
        <v>37</v>
      </c>
      <c r="C469">
        <v>2877</v>
      </c>
      <c r="D469" t="s">
        <v>48</v>
      </c>
      <c r="E469" s="4">
        <v>41.18</v>
      </c>
      <c r="F469">
        <f>VLOOKUP(MONTH(Table2[[#This Row],[Date]]),quarters,2,FALSE)</f>
        <v>2</v>
      </c>
    </row>
    <row r="470" spans="1:6" x14ac:dyDescent="0.25">
      <c r="A470" s="7">
        <v>40014</v>
      </c>
      <c r="B470" t="s">
        <v>25</v>
      </c>
      <c r="C470">
        <v>2877</v>
      </c>
      <c r="D470" t="s">
        <v>9</v>
      </c>
      <c r="E470" s="4">
        <v>37.619999999999997</v>
      </c>
      <c r="F470">
        <f>VLOOKUP(MONTH(Table2[[#This Row],[Date]]),quarters,2,FALSE)</f>
        <v>2</v>
      </c>
    </row>
    <row r="471" spans="1:6" x14ac:dyDescent="0.25">
      <c r="A471" s="7">
        <v>40015</v>
      </c>
      <c r="B471" t="s">
        <v>20</v>
      </c>
      <c r="C471">
        <v>2877</v>
      </c>
      <c r="D471" t="s">
        <v>45</v>
      </c>
      <c r="E471" s="4">
        <v>169.87</v>
      </c>
      <c r="F471">
        <f>VLOOKUP(MONTH(Table2[[#This Row],[Date]]),quarters,2,FALSE)</f>
        <v>2</v>
      </c>
    </row>
    <row r="472" spans="1:6" x14ac:dyDescent="0.25">
      <c r="A472" s="7">
        <v>40016</v>
      </c>
      <c r="B472" t="s">
        <v>23</v>
      </c>
      <c r="C472">
        <v>2877</v>
      </c>
      <c r="D472" t="s">
        <v>47</v>
      </c>
      <c r="E472" s="4">
        <v>18.75</v>
      </c>
      <c r="F472">
        <f>VLOOKUP(MONTH(Table2[[#This Row],[Date]]),quarters,2,FALSE)</f>
        <v>2</v>
      </c>
    </row>
    <row r="473" spans="1:6" x14ac:dyDescent="0.25">
      <c r="A473" s="7">
        <v>40016</v>
      </c>
      <c r="B473" t="s">
        <v>20</v>
      </c>
      <c r="C473">
        <v>2877</v>
      </c>
      <c r="D473" t="s">
        <v>45</v>
      </c>
      <c r="E473" s="4">
        <v>14.8</v>
      </c>
      <c r="F473">
        <f>VLOOKUP(MONTH(Table2[[#This Row],[Date]]),quarters,2,FALSE)</f>
        <v>2</v>
      </c>
    </row>
    <row r="474" spans="1:6" x14ac:dyDescent="0.25">
      <c r="A474" s="7">
        <v>40017</v>
      </c>
      <c r="B474" t="s">
        <v>20</v>
      </c>
      <c r="C474">
        <v>2877</v>
      </c>
      <c r="D474" t="s">
        <v>45</v>
      </c>
      <c r="E474" s="4">
        <v>12.82</v>
      </c>
      <c r="F474">
        <f>VLOOKUP(MONTH(Table2[[#This Row],[Date]]),quarters,2,FALSE)</f>
        <v>2</v>
      </c>
    </row>
    <row r="475" spans="1:6" x14ac:dyDescent="0.25">
      <c r="A475" s="7">
        <v>40017</v>
      </c>
      <c r="B475" t="s">
        <v>22</v>
      </c>
      <c r="C475">
        <v>2877</v>
      </c>
      <c r="D475" t="s">
        <v>47</v>
      </c>
      <c r="E475" s="4">
        <v>80</v>
      </c>
      <c r="F475">
        <f>VLOOKUP(MONTH(Table2[[#This Row],[Date]]),quarters,2,FALSE)</f>
        <v>2</v>
      </c>
    </row>
    <row r="476" spans="1:6" x14ac:dyDescent="0.25">
      <c r="A476" s="7">
        <v>40018</v>
      </c>
      <c r="B476" t="s">
        <v>23</v>
      </c>
      <c r="C476">
        <v>2877</v>
      </c>
      <c r="D476" t="s">
        <v>47</v>
      </c>
      <c r="E476" s="4">
        <v>13.59</v>
      </c>
      <c r="F476">
        <f>VLOOKUP(MONTH(Table2[[#This Row],[Date]]),quarters,2,FALSE)</f>
        <v>2</v>
      </c>
    </row>
    <row r="477" spans="1:6" x14ac:dyDescent="0.25">
      <c r="A477" s="7">
        <v>40018</v>
      </c>
      <c r="B477" t="s">
        <v>16</v>
      </c>
      <c r="C477">
        <v>2877</v>
      </c>
      <c r="D477" t="s">
        <v>43</v>
      </c>
      <c r="E477" s="4">
        <v>7.33</v>
      </c>
      <c r="F477">
        <f>VLOOKUP(MONTH(Table2[[#This Row],[Date]]),quarters,2,FALSE)</f>
        <v>2</v>
      </c>
    </row>
    <row r="478" spans="1:6" x14ac:dyDescent="0.25">
      <c r="A478" s="7">
        <v>40018</v>
      </c>
      <c r="B478" t="s">
        <v>17</v>
      </c>
      <c r="C478">
        <v>2877</v>
      </c>
      <c r="D478" t="s">
        <v>45</v>
      </c>
      <c r="E478" s="4">
        <v>35.93</v>
      </c>
      <c r="F478">
        <f>VLOOKUP(MONTH(Table2[[#This Row],[Date]]),quarters,2,FALSE)</f>
        <v>2</v>
      </c>
    </row>
    <row r="479" spans="1:6" x14ac:dyDescent="0.25">
      <c r="A479" s="7">
        <v>40019</v>
      </c>
      <c r="B479" t="s">
        <v>23</v>
      </c>
      <c r="C479">
        <v>2877</v>
      </c>
      <c r="D479" t="s">
        <v>47</v>
      </c>
      <c r="E479" s="4">
        <v>9.5</v>
      </c>
      <c r="F479">
        <f>VLOOKUP(MONTH(Table2[[#This Row],[Date]]),quarters,2,FALSE)</f>
        <v>2</v>
      </c>
    </row>
    <row r="480" spans="1:6" x14ac:dyDescent="0.25">
      <c r="A480" s="7">
        <v>40019</v>
      </c>
      <c r="B480" t="s">
        <v>39</v>
      </c>
      <c r="C480">
        <v>2264</v>
      </c>
      <c r="D480" t="s">
        <v>51</v>
      </c>
      <c r="E480" s="4">
        <v>29.99</v>
      </c>
      <c r="F480">
        <f>VLOOKUP(MONTH(Table2[[#This Row],[Date]]),quarters,2,FALSE)</f>
        <v>2</v>
      </c>
    </row>
    <row r="481" spans="1:6" x14ac:dyDescent="0.25">
      <c r="A481" s="7">
        <v>40020</v>
      </c>
      <c r="B481" t="s">
        <v>20</v>
      </c>
      <c r="C481">
        <v>2877</v>
      </c>
      <c r="D481" t="s">
        <v>45</v>
      </c>
      <c r="E481" s="4">
        <v>4.37</v>
      </c>
      <c r="F481">
        <f>VLOOKUP(MONTH(Table2[[#This Row],[Date]]),quarters,2,FALSE)</f>
        <v>2</v>
      </c>
    </row>
    <row r="482" spans="1:6" x14ac:dyDescent="0.25">
      <c r="A482" s="7">
        <v>40020</v>
      </c>
      <c r="B482" t="s">
        <v>17</v>
      </c>
      <c r="C482">
        <v>2877</v>
      </c>
      <c r="D482" t="s">
        <v>45</v>
      </c>
      <c r="E482" s="4">
        <v>36.43</v>
      </c>
      <c r="F482">
        <f>VLOOKUP(MONTH(Table2[[#This Row],[Date]]),quarters,2,FALSE)</f>
        <v>2</v>
      </c>
    </row>
    <row r="483" spans="1:6" x14ac:dyDescent="0.25">
      <c r="A483" s="7">
        <v>40021</v>
      </c>
      <c r="B483" t="s">
        <v>22</v>
      </c>
      <c r="C483">
        <v>2877</v>
      </c>
      <c r="D483" t="s">
        <v>43</v>
      </c>
      <c r="E483" s="4">
        <v>25.64</v>
      </c>
      <c r="F483">
        <f>VLOOKUP(MONTH(Table2[[#This Row],[Date]]),quarters,2,FALSE)</f>
        <v>2</v>
      </c>
    </row>
    <row r="484" spans="1:6" x14ac:dyDescent="0.25">
      <c r="A484" s="7">
        <v>40021</v>
      </c>
      <c r="B484" t="s">
        <v>23</v>
      </c>
      <c r="C484">
        <v>2877</v>
      </c>
      <c r="D484" t="s">
        <v>47</v>
      </c>
      <c r="E484" s="4">
        <v>18.09</v>
      </c>
      <c r="F484">
        <f>VLOOKUP(MONTH(Table2[[#This Row],[Date]]),quarters,2,FALSE)</f>
        <v>2</v>
      </c>
    </row>
    <row r="485" spans="1:6" x14ac:dyDescent="0.25">
      <c r="A485" s="7">
        <v>40021</v>
      </c>
      <c r="B485" t="s">
        <v>28</v>
      </c>
      <c r="C485">
        <v>2877</v>
      </c>
      <c r="D485" t="s">
        <v>49</v>
      </c>
      <c r="E485" s="4">
        <v>48</v>
      </c>
      <c r="F485">
        <f>VLOOKUP(MONTH(Table2[[#This Row],[Date]]),quarters,2,FALSE)</f>
        <v>2</v>
      </c>
    </row>
    <row r="486" spans="1:6" x14ac:dyDescent="0.25">
      <c r="A486" s="7">
        <v>40021</v>
      </c>
      <c r="B486" t="s">
        <v>20</v>
      </c>
      <c r="C486">
        <v>2877</v>
      </c>
      <c r="D486" t="s">
        <v>45</v>
      </c>
      <c r="E486" s="4">
        <v>53.16</v>
      </c>
      <c r="F486">
        <f>VLOOKUP(MONTH(Table2[[#This Row],[Date]]),quarters,2,FALSE)</f>
        <v>2</v>
      </c>
    </row>
    <row r="487" spans="1:6" x14ac:dyDescent="0.25">
      <c r="A487" s="7">
        <v>40021</v>
      </c>
      <c r="B487" t="s">
        <v>21</v>
      </c>
      <c r="C487">
        <v>2877</v>
      </c>
      <c r="D487" t="s">
        <v>9</v>
      </c>
      <c r="E487" s="4">
        <v>22.05</v>
      </c>
      <c r="F487">
        <f>VLOOKUP(MONTH(Table2[[#This Row],[Date]]),quarters,2,FALSE)</f>
        <v>2</v>
      </c>
    </row>
    <row r="488" spans="1:6" x14ac:dyDescent="0.25">
      <c r="A488" s="7">
        <v>40022</v>
      </c>
      <c r="B488" t="s">
        <v>17</v>
      </c>
      <c r="C488">
        <v>2877</v>
      </c>
      <c r="D488" t="s">
        <v>45</v>
      </c>
      <c r="E488" s="4">
        <v>112.65</v>
      </c>
      <c r="F488">
        <f>VLOOKUP(MONTH(Table2[[#This Row],[Date]]),quarters,2,FALSE)</f>
        <v>2</v>
      </c>
    </row>
    <row r="489" spans="1:6" x14ac:dyDescent="0.25">
      <c r="A489" s="7">
        <v>40023</v>
      </c>
      <c r="B489" t="s">
        <v>20</v>
      </c>
      <c r="C489">
        <v>2877</v>
      </c>
      <c r="D489" t="s">
        <v>45</v>
      </c>
      <c r="E489" s="4">
        <v>37.72</v>
      </c>
      <c r="F489">
        <f>VLOOKUP(MONTH(Table2[[#This Row],[Date]]),quarters,2,FALSE)</f>
        <v>2</v>
      </c>
    </row>
    <row r="490" spans="1:6" x14ac:dyDescent="0.25">
      <c r="A490" s="7">
        <v>40024</v>
      </c>
      <c r="B490" t="s">
        <v>20</v>
      </c>
      <c r="C490">
        <v>2877</v>
      </c>
      <c r="D490" t="s">
        <v>54</v>
      </c>
      <c r="E490" s="4">
        <v>9.92</v>
      </c>
      <c r="F490">
        <f>VLOOKUP(MONTH(Table2[[#This Row],[Date]]),quarters,2,FALSE)</f>
        <v>2</v>
      </c>
    </row>
    <row r="491" spans="1:6" x14ac:dyDescent="0.25">
      <c r="A491" s="7">
        <v>40025</v>
      </c>
      <c r="B491" t="s">
        <v>26</v>
      </c>
      <c r="C491">
        <v>2877</v>
      </c>
      <c r="D491" t="s">
        <v>43</v>
      </c>
      <c r="E491" s="4">
        <v>53.72</v>
      </c>
      <c r="F491">
        <f>VLOOKUP(MONTH(Table2[[#This Row],[Date]]),quarters,2,FALSE)</f>
        <v>2</v>
      </c>
    </row>
    <row r="492" spans="1:6" x14ac:dyDescent="0.25">
      <c r="A492" s="7">
        <v>40025</v>
      </c>
      <c r="B492" t="s">
        <v>17</v>
      </c>
      <c r="C492">
        <v>2877</v>
      </c>
      <c r="D492" t="s">
        <v>45</v>
      </c>
      <c r="E492" s="4">
        <v>13.12</v>
      </c>
      <c r="F492">
        <f>VLOOKUP(MONTH(Table2[[#This Row],[Date]]),quarters,2,FALSE)</f>
        <v>2</v>
      </c>
    </row>
    <row r="493" spans="1:6" x14ac:dyDescent="0.25">
      <c r="A493" s="7">
        <v>40026</v>
      </c>
      <c r="B493" t="s">
        <v>17</v>
      </c>
      <c r="C493">
        <v>2877</v>
      </c>
      <c r="D493" t="s">
        <v>45</v>
      </c>
      <c r="E493" s="4">
        <v>88.09</v>
      </c>
      <c r="F493">
        <f>VLOOKUP(MONTH(Table2[[#This Row],[Date]]),quarters,2,FALSE)</f>
        <v>2</v>
      </c>
    </row>
    <row r="494" spans="1:6" x14ac:dyDescent="0.25">
      <c r="A494" s="7">
        <v>40027</v>
      </c>
      <c r="B494" t="s">
        <v>20</v>
      </c>
      <c r="C494">
        <v>2877</v>
      </c>
      <c r="D494" t="s">
        <v>49</v>
      </c>
      <c r="E494" s="4">
        <v>66</v>
      </c>
      <c r="F494">
        <f>VLOOKUP(MONTH(Table2[[#This Row],[Date]]),quarters,2,FALSE)</f>
        <v>2</v>
      </c>
    </row>
    <row r="495" spans="1:6" x14ac:dyDescent="0.25">
      <c r="A495" s="7">
        <v>40028</v>
      </c>
      <c r="B495" t="s">
        <v>15</v>
      </c>
      <c r="C495">
        <v>2877</v>
      </c>
      <c r="D495" t="s">
        <v>14</v>
      </c>
      <c r="E495" s="4">
        <v>10.19</v>
      </c>
      <c r="F495">
        <f>VLOOKUP(MONTH(Table2[[#This Row],[Date]]),quarters,2,FALSE)</f>
        <v>2</v>
      </c>
    </row>
    <row r="496" spans="1:6" x14ac:dyDescent="0.25">
      <c r="A496" s="7">
        <v>40028</v>
      </c>
      <c r="B496" t="s">
        <v>17</v>
      </c>
      <c r="C496">
        <v>2877</v>
      </c>
      <c r="D496" t="s">
        <v>45</v>
      </c>
      <c r="E496" s="4">
        <v>32.19</v>
      </c>
      <c r="F496">
        <f>VLOOKUP(MONTH(Table2[[#This Row],[Date]]),quarters,2,FALSE)</f>
        <v>2</v>
      </c>
    </row>
    <row r="497" spans="1:6" x14ac:dyDescent="0.25">
      <c r="A497" s="7">
        <v>40028</v>
      </c>
      <c r="B497" t="s">
        <v>20</v>
      </c>
      <c r="C497">
        <v>2877</v>
      </c>
      <c r="D497" t="s">
        <v>45</v>
      </c>
      <c r="E497" s="4">
        <v>59.52</v>
      </c>
      <c r="F497">
        <f>VLOOKUP(MONTH(Table2[[#This Row],[Date]]),quarters,2,FALSE)</f>
        <v>2</v>
      </c>
    </row>
    <row r="498" spans="1:6" x14ac:dyDescent="0.25">
      <c r="A498" s="7">
        <v>40028</v>
      </c>
      <c r="B498" t="s">
        <v>17</v>
      </c>
      <c r="C498">
        <v>2877</v>
      </c>
      <c r="D498" t="s">
        <v>45</v>
      </c>
      <c r="E498" s="4">
        <v>181.58</v>
      </c>
      <c r="F498">
        <f>VLOOKUP(MONTH(Table2[[#This Row],[Date]]),quarters,2,FALSE)</f>
        <v>2</v>
      </c>
    </row>
    <row r="499" spans="1:6" x14ac:dyDescent="0.25">
      <c r="A499" s="7">
        <v>40030</v>
      </c>
      <c r="B499" t="s">
        <v>23</v>
      </c>
      <c r="C499">
        <v>2877</v>
      </c>
      <c r="D499" t="s">
        <v>47</v>
      </c>
      <c r="E499" s="4">
        <v>37.090000000000003</v>
      </c>
      <c r="F499">
        <f>VLOOKUP(MONTH(Table2[[#This Row],[Date]]),quarters,2,FALSE)</f>
        <v>2</v>
      </c>
    </row>
    <row r="500" spans="1:6" x14ac:dyDescent="0.25">
      <c r="A500" s="7">
        <v>40030</v>
      </c>
      <c r="B500" t="s">
        <v>16</v>
      </c>
      <c r="C500">
        <v>2877</v>
      </c>
      <c r="D500" t="s">
        <v>43</v>
      </c>
      <c r="E500" s="4">
        <v>50.34</v>
      </c>
      <c r="F500">
        <f>VLOOKUP(MONTH(Table2[[#This Row],[Date]]),quarters,2,FALSE)</f>
        <v>2</v>
      </c>
    </row>
    <row r="501" spans="1:6" x14ac:dyDescent="0.25">
      <c r="A501" s="7">
        <v>40031</v>
      </c>
      <c r="B501" t="s">
        <v>23</v>
      </c>
      <c r="C501">
        <v>2877</v>
      </c>
      <c r="D501" t="s">
        <v>14</v>
      </c>
      <c r="E501" s="4">
        <v>39.96</v>
      </c>
      <c r="F501">
        <f>VLOOKUP(MONTH(Table2[[#This Row],[Date]]),quarters,2,FALSE)</f>
        <v>2</v>
      </c>
    </row>
    <row r="502" spans="1:6" x14ac:dyDescent="0.25">
      <c r="A502" s="7">
        <v>40031</v>
      </c>
      <c r="B502" t="s">
        <v>24</v>
      </c>
      <c r="C502">
        <v>2877</v>
      </c>
      <c r="D502" t="s">
        <v>47</v>
      </c>
      <c r="E502" s="4">
        <v>83.54</v>
      </c>
      <c r="F502">
        <f>VLOOKUP(MONTH(Table2[[#This Row],[Date]]),quarters,2,FALSE)</f>
        <v>2</v>
      </c>
    </row>
    <row r="503" spans="1:6" x14ac:dyDescent="0.25">
      <c r="A503" s="7">
        <v>40031</v>
      </c>
      <c r="B503" t="s">
        <v>25</v>
      </c>
      <c r="C503">
        <v>2877</v>
      </c>
      <c r="D503" t="s">
        <v>14</v>
      </c>
      <c r="E503" s="4">
        <v>27</v>
      </c>
      <c r="F503">
        <f>VLOOKUP(MONTH(Table2[[#This Row],[Date]]),quarters,2,FALSE)</f>
        <v>2</v>
      </c>
    </row>
    <row r="504" spans="1:6" x14ac:dyDescent="0.25">
      <c r="A504" s="7">
        <v>40031</v>
      </c>
      <c r="B504" t="s">
        <v>26</v>
      </c>
      <c r="C504">
        <v>2877</v>
      </c>
      <c r="D504" t="s">
        <v>45</v>
      </c>
      <c r="E504" s="4">
        <v>173.62</v>
      </c>
      <c r="F504">
        <f>VLOOKUP(MONTH(Table2[[#This Row],[Date]]),quarters,2,FALSE)</f>
        <v>2</v>
      </c>
    </row>
    <row r="505" spans="1:6" x14ac:dyDescent="0.25">
      <c r="A505" s="7">
        <v>40032</v>
      </c>
      <c r="B505" t="s">
        <v>27</v>
      </c>
      <c r="C505">
        <v>2877</v>
      </c>
      <c r="D505" t="s">
        <v>14</v>
      </c>
      <c r="E505" s="4">
        <v>15.5</v>
      </c>
      <c r="F505">
        <f>VLOOKUP(MONTH(Table2[[#This Row],[Date]]),quarters,2,FALSE)</f>
        <v>2</v>
      </c>
    </row>
    <row r="506" spans="1:6" x14ac:dyDescent="0.25">
      <c r="A506" s="7">
        <v>40032</v>
      </c>
      <c r="B506" t="s">
        <v>28</v>
      </c>
      <c r="C506">
        <v>2877</v>
      </c>
      <c r="D506" t="s">
        <v>48</v>
      </c>
      <c r="E506" s="4">
        <v>995</v>
      </c>
      <c r="F506">
        <f>VLOOKUP(MONTH(Table2[[#This Row],[Date]]),quarters,2,FALSE)</f>
        <v>2</v>
      </c>
    </row>
    <row r="507" spans="1:6" x14ac:dyDescent="0.25">
      <c r="A507" s="7">
        <v>40032</v>
      </c>
      <c r="B507" t="s">
        <v>41</v>
      </c>
      <c r="C507">
        <v>2877</v>
      </c>
      <c r="D507" t="s">
        <v>6</v>
      </c>
      <c r="E507" s="4">
        <v>15</v>
      </c>
      <c r="F507">
        <f>VLOOKUP(MONTH(Table2[[#This Row],[Date]]),quarters,2,FALSE)</f>
        <v>2</v>
      </c>
    </row>
    <row r="508" spans="1:6" x14ac:dyDescent="0.25">
      <c r="A508" s="7">
        <v>40033</v>
      </c>
      <c r="B508" t="s">
        <v>29</v>
      </c>
      <c r="C508">
        <v>2877</v>
      </c>
      <c r="D508" t="s">
        <v>47</v>
      </c>
      <c r="E508" s="4">
        <v>6.61</v>
      </c>
      <c r="F508">
        <f>VLOOKUP(MONTH(Table2[[#This Row],[Date]]),quarters,2,FALSE)</f>
        <v>2</v>
      </c>
    </row>
    <row r="509" spans="1:6" x14ac:dyDescent="0.25">
      <c r="A509" s="7">
        <v>40033</v>
      </c>
      <c r="B509" t="s">
        <v>19</v>
      </c>
      <c r="C509">
        <v>2877</v>
      </c>
      <c r="D509" t="s">
        <v>47</v>
      </c>
      <c r="E509" s="4">
        <v>14.38</v>
      </c>
      <c r="F509">
        <f>VLOOKUP(MONTH(Table2[[#This Row],[Date]]),quarters,2,FALSE)</f>
        <v>2</v>
      </c>
    </row>
    <row r="510" spans="1:6" x14ac:dyDescent="0.25">
      <c r="A510" s="7">
        <v>40033</v>
      </c>
      <c r="B510" t="s">
        <v>30</v>
      </c>
      <c r="C510">
        <v>2877</v>
      </c>
      <c r="D510" t="s">
        <v>14</v>
      </c>
      <c r="E510" s="4">
        <v>15.5</v>
      </c>
      <c r="F510">
        <f>VLOOKUP(MONTH(Table2[[#This Row],[Date]]),quarters,2,FALSE)</f>
        <v>2</v>
      </c>
    </row>
    <row r="511" spans="1:6" x14ac:dyDescent="0.25">
      <c r="A511" s="7">
        <v>40033</v>
      </c>
      <c r="B511" t="s">
        <v>31</v>
      </c>
      <c r="C511">
        <v>2877</v>
      </c>
      <c r="D511" t="s">
        <v>14</v>
      </c>
      <c r="E511" s="4">
        <v>18</v>
      </c>
      <c r="F511">
        <f>VLOOKUP(MONTH(Table2[[#This Row],[Date]]),quarters,2,FALSE)</f>
        <v>2</v>
      </c>
    </row>
    <row r="512" spans="1:6" x14ac:dyDescent="0.25">
      <c r="A512" s="7">
        <v>40034</v>
      </c>
      <c r="B512" t="s">
        <v>29</v>
      </c>
      <c r="C512">
        <v>2877</v>
      </c>
      <c r="D512" t="s">
        <v>47</v>
      </c>
      <c r="E512" s="4">
        <v>6.61</v>
      </c>
      <c r="F512">
        <f>VLOOKUP(MONTH(Table2[[#This Row],[Date]]),quarters,2,FALSE)</f>
        <v>2</v>
      </c>
    </row>
    <row r="513" spans="1:6" x14ac:dyDescent="0.25">
      <c r="A513" s="7">
        <v>40034</v>
      </c>
      <c r="B513" t="s">
        <v>19</v>
      </c>
      <c r="C513">
        <v>2877</v>
      </c>
      <c r="D513" t="s">
        <v>47</v>
      </c>
      <c r="E513" s="4">
        <v>14.14</v>
      </c>
      <c r="F513">
        <f>VLOOKUP(MONTH(Table2[[#This Row],[Date]]),quarters,2,FALSE)</f>
        <v>2</v>
      </c>
    </row>
    <row r="514" spans="1:6" x14ac:dyDescent="0.25">
      <c r="A514" s="7">
        <v>40035</v>
      </c>
      <c r="B514" t="s">
        <v>23</v>
      </c>
      <c r="C514">
        <v>2877</v>
      </c>
      <c r="D514" t="s">
        <v>47</v>
      </c>
      <c r="E514" s="4">
        <v>19.64</v>
      </c>
      <c r="F514">
        <f>VLOOKUP(MONTH(Table2[[#This Row],[Date]]),quarters,2,FALSE)</f>
        <v>2</v>
      </c>
    </row>
    <row r="515" spans="1:6" x14ac:dyDescent="0.25">
      <c r="A515" s="7">
        <v>40035</v>
      </c>
      <c r="B515" t="s">
        <v>17</v>
      </c>
      <c r="C515">
        <v>2877</v>
      </c>
      <c r="D515" t="s">
        <v>50</v>
      </c>
      <c r="E515" s="4">
        <v>17.21</v>
      </c>
      <c r="F515">
        <f>VLOOKUP(MONTH(Table2[[#This Row],[Date]]),quarters,2,FALSE)</f>
        <v>2</v>
      </c>
    </row>
    <row r="516" spans="1:6" x14ac:dyDescent="0.25">
      <c r="A516" s="7">
        <v>40036</v>
      </c>
      <c r="B516" t="s">
        <v>18</v>
      </c>
      <c r="C516">
        <v>2877</v>
      </c>
      <c r="D516" t="s">
        <v>45</v>
      </c>
      <c r="E516" s="4">
        <v>41.82</v>
      </c>
      <c r="F516">
        <f>VLOOKUP(MONTH(Table2[[#This Row],[Date]]),quarters,2,FALSE)</f>
        <v>2</v>
      </c>
    </row>
    <row r="517" spans="1:6" x14ac:dyDescent="0.25">
      <c r="A517" s="7">
        <v>40036</v>
      </c>
      <c r="B517" t="s">
        <v>26</v>
      </c>
      <c r="C517">
        <v>2877</v>
      </c>
      <c r="D517" t="s">
        <v>43</v>
      </c>
      <c r="E517" s="4">
        <v>172.29</v>
      </c>
      <c r="F517">
        <f>VLOOKUP(MONTH(Table2[[#This Row],[Date]]),quarters,2,FALSE)</f>
        <v>2</v>
      </c>
    </row>
    <row r="518" spans="1:6" x14ac:dyDescent="0.25">
      <c r="A518" s="7">
        <v>40036</v>
      </c>
      <c r="B518" t="s">
        <v>20</v>
      </c>
      <c r="C518">
        <v>2877</v>
      </c>
      <c r="D518" t="s">
        <v>45</v>
      </c>
      <c r="E518" s="4">
        <v>45.1</v>
      </c>
      <c r="F518">
        <f>VLOOKUP(MONTH(Table2[[#This Row],[Date]]),quarters,2,FALSE)</f>
        <v>2</v>
      </c>
    </row>
    <row r="519" spans="1:6" x14ac:dyDescent="0.25">
      <c r="A519" s="7">
        <v>40037</v>
      </c>
      <c r="B519" t="s">
        <v>23</v>
      </c>
      <c r="C519">
        <v>2877</v>
      </c>
      <c r="D519" t="s">
        <v>47</v>
      </c>
      <c r="E519" s="4">
        <v>5.37</v>
      </c>
      <c r="F519">
        <f>VLOOKUP(MONTH(Table2[[#This Row],[Date]]),quarters,2,FALSE)</f>
        <v>2</v>
      </c>
    </row>
    <row r="520" spans="1:6" x14ac:dyDescent="0.25">
      <c r="A520" s="7">
        <v>40037</v>
      </c>
      <c r="B520" t="s">
        <v>26</v>
      </c>
      <c r="C520">
        <v>2877</v>
      </c>
      <c r="D520" t="s">
        <v>43</v>
      </c>
      <c r="E520" s="4">
        <v>50.94</v>
      </c>
      <c r="F520">
        <f>VLOOKUP(MONTH(Table2[[#This Row],[Date]]),quarters,2,FALSE)</f>
        <v>2</v>
      </c>
    </row>
    <row r="521" spans="1:6" x14ac:dyDescent="0.25">
      <c r="A521" s="7">
        <v>40037</v>
      </c>
      <c r="B521" t="s">
        <v>20</v>
      </c>
      <c r="C521">
        <v>2877</v>
      </c>
      <c r="D521" t="s">
        <v>45</v>
      </c>
      <c r="E521" s="4">
        <v>20.61</v>
      </c>
      <c r="F521">
        <f>VLOOKUP(MONTH(Table2[[#This Row],[Date]]),quarters,2,FALSE)</f>
        <v>2</v>
      </c>
    </row>
    <row r="522" spans="1:6" x14ac:dyDescent="0.25">
      <c r="A522" s="7">
        <v>40037</v>
      </c>
      <c r="B522" t="s">
        <v>16</v>
      </c>
      <c r="C522">
        <v>2877</v>
      </c>
      <c r="D522" t="s">
        <v>43</v>
      </c>
      <c r="E522" s="4">
        <v>20.25</v>
      </c>
      <c r="F522">
        <f>VLOOKUP(MONTH(Table2[[#This Row],[Date]]),quarters,2,FALSE)</f>
        <v>2</v>
      </c>
    </row>
    <row r="523" spans="1:6" x14ac:dyDescent="0.25">
      <c r="A523" s="7">
        <v>40038</v>
      </c>
      <c r="B523" t="s">
        <v>30</v>
      </c>
      <c r="C523">
        <v>2264</v>
      </c>
      <c r="D523" t="s">
        <v>48</v>
      </c>
      <c r="E523" s="4">
        <v>9</v>
      </c>
      <c r="F523">
        <f>VLOOKUP(MONTH(Table2[[#This Row],[Date]]),quarters,2,FALSE)</f>
        <v>2</v>
      </c>
    </row>
    <row r="524" spans="1:6" x14ac:dyDescent="0.25">
      <c r="A524" s="7">
        <v>40038</v>
      </c>
      <c r="B524" t="s">
        <v>40</v>
      </c>
      <c r="C524">
        <v>2877</v>
      </c>
      <c r="D524" t="s">
        <v>7</v>
      </c>
      <c r="E524" s="4">
        <v>6</v>
      </c>
      <c r="F524">
        <f>VLOOKUP(MONTH(Table2[[#This Row],[Date]]),quarters,2,FALSE)</f>
        <v>2</v>
      </c>
    </row>
    <row r="525" spans="1:6" x14ac:dyDescent="0.25">
      <c r="A525" s="7">
        <v>40038</v>
      </c>
      <c r="B525" t="s">
        <v>32</v>
      </c>
      <c r="C525">
        <v>2877</v>
      </c>
      <c r="D525" t="s">
        <v>44</v>
      </c>
      <c r="E525" s="4">
        <v>4.95</v>
      </c>
      <c r="F525">
        <f>VLOOKUP(MONTH(Table2[[#This Row],[Date]]),quarters,2,FALSE)</f>
        <v>2</v>
      </c>
    </row>
    <row r="526" spans="1:6" x14ac:dyDescent="0.25">
      <c r="A526" s="7">
        <v>40038</v>
      </c>
      <c r="B526" t="s">
        <v>40</v>
      </c>
      <c r="C526">
        <v>2877</v>
      </c>
      <c r="D526" t="s">
        <v>7</v>
      </c>
      <c r="E526" s="4">
        <v>24</v>
      </c>
      <c r="F526">
        <f>VLOOKUP(MONTH(Table2[[#This Row],[Date]]),quarters,2,FALSE)</f>
        <v>2</v>
      </c>
    </row>
    <row r="527" spans="1:6" x14ac:dyDescent="0.25">
      <c r="A527" s="7">
        <v>40038</v>
      </c>
      <c r="B527" t="s">
        <v>40</v>
      </c>
      <c r="C527">
        <v>2877</v>
      </c>
      <c r="D527" t="s">
        <v>7</v>
      </c>
      <c r="E527" s="4">
        <v>24.85</v>
      </c>
      <c r="F527">
        <f>VLOOKUP(MONTH(Table2[[#This Row],[Date]]),quarters,2,FALSE)</f>
        <v>2</v>
      </c>
    </row>
    <row r="528" spans="1:6" x14ac:dyDescent="0.25">
      <c r="A528" s="7">
        <v>40038</v>
      </c>
      <c r="B528" t="s">
        <v>39</v>
      </c>
      <c r="C528">
        <v>2877</v>
      </c>
      <c r="D528" t="s">
        <v>43</v>
      </c>
      <c r="E528" s="4">
        <v>42.93</v>
      </c>
      <c r="F528">
        <f>VLOOKUP(MONTH(Table2[[#This Row],[Date]]),quarters,2,FALSE)</f>
        <v>2</v>
      </c>
    </row>
    <row r="529" spans="1:6" x14ac:dyDescent="0.25">
      <c r="A529" s="7">
        <v>40038</v>
      </c>
      <c r="B529" t="s">
        <v>17</v>
      </c>
      <c r="C529">
        <v>2877</v>
      </c>
      <c r="D529" t="s">
        <v>45</v>
      </c>
      <c r="E529" s="4">
        <v>46.95</v>
      </c>
      <c r="F529">
        <f>VLOOKUP(MONTH(Table2[[#This Row],[Date]]),quarters,2,FALSE)</f>
        <v>2</v>
      </c>
    </row>
    <row r="530" spans="1:6" x14ac:dyDescent="0.25">
      <c r="A530" s="7">
        <v>40039</v>
      </c>
      <c r="B530" t="s">
        <v>20</v>
      </c>
      <c r="C530">
        <v>2877</v>
      </c>
      <c r="D530" t="s">
        <v>45</v>
      </c>
      <c r="E530" s="4">
        <v>74.47</v>
      </c>
      <c r="F530">
        <f>VLOOKUP(MONTH(Table2[[#This Row],[Date]]),quarters,2,FALSE)</f>
        <v>2</v>
      </c>
    </row>
    <row r="531" spans="1:6" x14ac:dyDescent="0.25">
      <c r="A531" s="7">
        <v>40040</v>
      </c>
      <c r="B531" t="s">
        <v>26</v>
      </c>
      <c r="C531">
        <v>2877</v>
      </c>
      <c r="D531" t="s">
        <v>43</v>
      </c>
      <c r="E531" s="4">
        <v>37.1</v>
      </c>
      <c r="F531">
        <f>VLOOKUP(MONTH(Table2[[#This Row],[Date]]),quarters,2,FALSE)</f>
        <v>2</v>
      </c>
    </row>
    <row r="532" spans="1:6" x14ac:dyDescent="0.25">
      <c r="A532" s="7">
        <v>40040</v>
      </c>
      <c r="B532" t="s">
        <v>25</v>
      </c>
      <c r="C532">
        <v>2877</v>
      </c>
      <c r="D532" t="s">
        <v>9</v>
      </c>
      <c r="E532" s="4">
        <v>6.12</v>
      </c>
      <c r="F532">
        <f>VLOOKUP(MONTH(Table2[[#This Row],[Date]]),quarters,2,FALSE)</f>
        <v>2</v>
      </c>
    </row>
    <row r="533" spans="1:6" x14ac:dyDescent="0.25">
      <c r="A533" s="7">
        <v>40041</v>
      </c>
      <c r="B533" t="s">
        <v>33</v>
      </c>
      <c r="C533">
        <v>2264</v>
      </c>
      <c r="D533" t="s">
        <v>46</v>
      </c>
      <c r="E533" s="4">
        <v>26.25</v>
      </c>
      <c r="F533">
        <f>VLOOKUP(MONTH(Table2[[#This Row],[Date]]),quarters,2,FALSE)</f>
        <v>2</v>
      </c>
    </row>
    <row r="534" spans="1:6" x14ac:dyDescent="0.25">
      <c r="A534" s="7">
        <v>40041</v>
      </c>
      <c r="B534" t="s">
        <v>23</v>
      </c>
      <c r="C534">
        <v>2877</v>
      </c>
      <c r="D534" t="s">
        <v>47</v>
      </c>
      <c r="E534" s="4">
        <v>9.5</v>
      </c>
      <c r="F534">
        <f>VLOOKUP(MONTH(Table2[[#This Row],[Date]]),quarters,2,FALSE)</f>
        <v>2</v>
      </c>
    </row>
    <row r="535" spans="1:6" x14ac:dyDescent="0.25">
      <c r="A535" s="7">
        <v>40041</v>
      </c>
      <c r="B535" t="s">
        <v>26</v>
      </c>
      <c r="C535">
        <v>2877</v>
      </c>
      <c r="D535" t="s">
        <v>43</v>
      </c>
      <c r="E535" s="4">
        <v>18.899999999999999</v>
      </c>
      <c r="F535">
        <f>VLOOKUP(MONTH(Table2[[#This Row],[Date]]),quarters,2,FALSE)</f>
        <v>2</v>
      </c>
    </row>
    <row r="536" spans="1:6" x14ac:dyDescent="0.25">
      <c r="A536" s="7">
        <v>40041</v>
      </c>
      <c r="B536" t="s">
        <v>20</v>
      </c>
      <c r="C536">
        <v>2877</v>
      </c>
      <c r="D536" t="s">
        <v>48</v>
      </c>
      <c r="E536" s="4">
        <v>19.7</v>
      </c>
      <c r="F536">
        <f>VLOOKUP(MONTH(Table2[[#This Row],[Date]]),quarters,2,FALSE)</f>
        <v>2</v>
      </c>
    </row>
    <row r="537" spans="1:6" x14ac:dyDescent="0.25">
      <c r="A537" s="7">
        <v>40041</v>
      </c>
      <c r="B537" t="s">
        <v>26</v>
      </c>
      <c r="C537">
        <v>2877</v>
      </c>
      <c r="D537" t="s">
        <v>43</v>
      </c>
      <c r="E537" s="4">
        <v>26.24</v>
      </c>
      <c r="F537">
        <f>VLOOKUP(MONTH(Table2[[#This Row],[Date]]),quarters,2,FALSE)</f>
        <v>2</v>
      </c>
    </row>
    <row r="538" spans="1:6" x14ac:dyDescent="0.25">
      <c r="A538" s="7">
        <v>40041</v>
      </c>
      <c r="B538" t="s">
        <v>18</v>
      </c>
      <c r="C538">
        <v>2877</v>
      </c>
      <c r="D538" t="s">
        <v>45</v>
      </c>
      <c r="E538" s="4">
        <v>33.99</v>
      </c>
      <c r="F538">
        <f>VLOOKUP(MONTH(Table2[[#This Row],[Date]]),quarters,2,FALSE)</f>
        <v>2</v>
      </c>
    </row>
    <row r="539" spans="1:6" x14ac:dyDescent="0.25">
      <c r="A539" s="7">
        <v>40041</v>
      </c>
      <c r="B539" t="s">
        <v>40</v>
      </c>
      <c r="C539">
        <v>2877</v>
      </c>
      <c r="D539" t="s">
        <v>14</v>
      </c>
      <c r="E539" s="4">
        <v>62.99</v>
      </c>
      <c r="F539">
        <f>VLOOKUP(MONTH(Table2[[#This Row],[Date]]),quarters,2,FALSE)</f>
        <v>2</v>
      </c>
    </row>
    <row r="540" spans="1:6" x14ac:dyDescent="0.25">
      <c r="A540" s="7">
        <v>40041</v>
      </c>
      <c r="B540" t="s">
        <v>17</v>
      </c>
      <c r="C540">
        <v>2877</v>
      </c>
      <c r="D540" t="s">
        <v>45</v>
      </c>
      <c r="E540" s="4">
        <v>134.19999999999999</v>
      </c>
      <c r="F540">
        <f>VLOOKUP(MONTH(Table2[[#This Row],[Date]]),quarters,2,FALSE)</f>
        <v>2</v>
      </c>
    </row>
    <row r="541" spans="1:6" x14ac:dyDescent="0.25">
      <c r="A541" s="7">
        <v>40042</v>
      </c>
      <c r="B541" t="s">
        <v>23</v>
      </c>
      <c r="C541">
        <v>2877</v>
      </c>
      <c r="D541" t="s">
        <v>47</v>
      </c>
      <c r="E541" s="4">
        <v>20.91</v>
      </c>
      <c r="F541">
        <f>VLOOKUP(MONTH(Table2[[#This Row],[Date]]),quarters,2,FALSE)</f>
        <v>2</v>
      </c>
    </row>
    <row r="542" spans="1:6" x14ac:dyDescent="0.25">
      <c r="A542" s="7">
        <v>40043</v>
      </c>
      <c r="B542" t="s">
        <v>33</v>
      </c>
      <c r="C542">
        <v>2877</v>
      </c>
      <c r="D542" t="s">
        <v>46</v>
      </c>
      <c r="E542" s="4">
        <v>120</v>
      </c>
      <c r="F542">
        <f>VLOOKUP(MONTH(Table2[[#This Row],[Date]]),quarters,2,FALSE)</f>
        <v>2</v>
      </c>
    </row>
    <row r="543" spans="1:6" x14ac:dyDescent="0.25">
      <c r="A543" s="7">
        <v>40043</v>
      </c>
      <c r="B543" t="s">
        <v>26</v>
      </c>
      <c r="C543">
        <v>2877</v>
      </c>
      <c r="D543" t="s">
        <v>43</v>
      </c>
      <c r="E543" s="4">
        <v>186.24</v>
      </c>
      <c r="F543">
        <f>VLOOKUP(MONTH(Table2[[#This Row],[Date]]),quarters,2,FALSE)</f>
        <v>2</v>
      </c>
    </row>
    <row r="544" spans="1:6" x14ac:dyDescent="0.25">
      <c r="A544" s="7">
        <v>40043</v>
      </c>
      <c r="B544" t="s">
        <v>20</v>
      </c>
      <c r="C544">
        <v>2877</v>
      </c>
      <c r="D544" t="s">
        <v>45</v>
      </c>
      <c r="E544" s="4">
        <v>55.92</v>
      </c>
      <c r="F544">
        <f>VLOOKUP(MONTH(Table2[[#This Row],[Date]]),quarters,2,FALSE)</f>
        <v>2</v>
      </c>
    </row>
    <row r="545" spans="1:6" x14ac:dyDescent="0.25">
      <c r="A545" s="7">
        <v>40043</v>
      </c>
      <c r="B545" t="s">
        <v>39</v>
      </c>
      <c r="C545">
        <v>2877</v>
      </c>
      <c r="D545" t="s">
        <v>43</v>
      </c>
      <c r="E545" s="4">
        <v>52.96</v>
      </c>
      <c r="F545">
        <f>VLOOKUP(MONTH(Table2[[#This Row],[Date]]),quarters,2,FALSE)</f>
        <v>2</v>
      </c>
    </row>
    <row r="546" spans="1:6" x14ac:dyDescent="0.25">
      <c r="A546" s="7">
        <v>40044</v>
      </c>
      <c r="B546" t="s">
        <v>23</v>
      </c>
      <c r="C546">
        <v>2877</v>
      </c>
      <c r="D546" t="s">
        <v>47</v>
      </c>
      <c r="E546" s="4">
        <v>11.18</v>
      </c>
      <c r="F546">
        <f>VLOOKUP(MONTH(Table2[[#This Row],[Date]]),quarters,2,FALSE)</f>
        <v>2</v>
      </c>
    </row>
    <row r="547" spans="1:6" x14ac:dyDescent="0.25">
      <c r="A547" s="7">
        <v>40044</v>
      </c>
      <c r="B547" t="s">
        <v>16</v>
      </c>
      <c r="C547">
        <v>2877</v>
      </c>
      <c r="D547" t="s">
        <v>43</v>
      </c>
      <c r="E547" s="4">
        <v>34.43</v>
      </c>
      <c r="F547">
        <f>VLOOKUP(MONTH(Table2[[#This Row],[Date]]),quarters,2,FALSE)</f>
        <v>2</v>
      </c>
    </row>
    <row r="548" spans="1:6" x14ac:dyDescent="0.25">
      <c r="A548" s="7">
        <v>40045</v>
      </c>
      <c r="B548" t="s">
        <v>23</v>
      </c>
      <c r="C548">
        <v>2877</v>
      </c>
      <c r="D548" t="s">
        <v>47</v>
      </c>
      <c r="E548" s="4">
        <v>13.17</v>
      </c>
      <c r="F548">
        <f>VLOOKUP(MONTH(Table2[[#This Row],[Date]]),quarters,2,FALSE)</f>
        <v>2</v>
      </c>
    </row>
    <row r="549" spans="1:6" x14ac:dyDescent="0.25">
      <c r="A549" s="7">
        <v>40045</v>
      </c>
      <c r="B549" t="s">
        <v>29</v>
      </c>
      <c r="C549">
        <v>2877</v>
      </c>
      <c r="D549" t="s">
        <v>7</v>
      </c>
      <c r="E549" s="4">
        <v>12.25</v>
      </c>
      <c r="F549">
        <f>VLOOKUP(MONTH(Table2[[#This Row],[Date]]),quarters,2,FALSE)</f>
        <v>2</v>
      </c>
    </row>
    <row r="550" spans="1:6" x14ac:dyDescent="0.25">
      <c r="A550" s="7">
        <v>40045</v>
      </c>
      <c r="B550" t="s">
        <v>26</v>
      </c>
      <c r="C550">
        <v>2877</v>
      </c>
      <c r="D550" t="s">
        <v>42</v>
      </c>
      <c r="E550" s="4">
        <v>15.44</v>
      </c>
      <c r="F550">
        <f>VLOOKUP(MONTH(Table2[[#This Row],[Date]]),quarters,2,FALSE)</f>
        <v>2</v>
      </c>
    </row>
    <row r="551" spans="1:6" x14ac:dyDescent="0.25">
      <c r="A551" s="7">
        <v>40045</v>
      </c>
      <c r="B551" t="s">
        <v>26</v>
      </c>
      <c r="C551">
        <v>2877</v>
      </c>
      <c r="D551" t="s">
        <v>43</v>
      </c>
      <c r="E551" s="4">
        <v>74.33</v>
      </c>
      <c r="F551">
        <f>VLOOKUP(MONTH(Table2[[#This Row],[Date]]),quarters,2,FALSE)</f>
        <v>2</v>
      </c>
    </row>
    <row r="552" spans="1:6" x14ac:dyDescent="0.25">
      <c r="A552" s="7">
        <v>40045</v>
      </c>
      <c r="B552" t="s">
        <v>20</v>
      </c>
      <c r="C552">
        <v>2877</v>
      </c>
      <c r="D552" t="s">
        <v>45</v>
      </c>
      <c r="E552" s="4">
        <v>16.8</v>
      </c>
      <c r="F552">
        <f>VLOOKUP(MONTH(Table2[[#This Row],[Date]]),quarters,2,FALSE)</f>
        <v>2</v>
      </c>
    </row>
    <row r="553" spans="1:6" x14ac:dyDescent="0.25">
      <c r="A553" s="7">
        <v>40045</v>
      </c>
      <c r="B553" t="s">
        <v>18</v>
      </c>
      <c r="C553">
        <v>2877</v>
      </c>
      <c r="D553" t="s">
        <v>5</v>
      </c>
      <c r="E553" s="4">
        <v>38.79</v>
      </c>
      <c r="F553">
        <f>VLOOKUP(MONTH(Table2[[#This Row],[Date]]),quarters,2,FALSE)</f>
        <v>2</v>
      </c>
    </row>
    <row r="554" spans="1:6" x14ac:dyDescent="0.25">
      <c r="A554" s="7">
        <v>40045</v>
      </c>
      <c r="B554" t="s">
        <v>23</v>
      </c>
      <c r="C554">
        <v>2877</v>
      </c>
      <c r="D554" t="s">
        <v>45</v>
      </c>
      <c r="E554" s="4">
        <v>123.21</v>
      </c>
      <c r="F554">
        <f>VLOOKUP(MONTH(Table2[[#This Row],[Date]]),quarters,2,FALSE)</f>
        <v>2</v>
      </c>
    </row>
    <row r="555" spans="1:6" x14ac:dyDescent="0.25">
      <c r="A555" s="7">
        <v>40046</v>
      </c>
      <c r="B555" t="s">
        <v>17</v>
      </c>
      <c r="C555">
        <v>2877</v>
      </c>
      <c r="D555" t="s">
        <v>50</v>
      </c>
      <c r="E555" s="4">
        <v>15.13</v>
      </c>
      <c r="F555">
        <f>VLOOKUP(MONTH(Table2[[#This Row],[Date]]),quarters,2,FALSE)</f>
        <v>2</v>
      </c>
    </row>
    <row r="556" spans="1:6" x14ac:dyDescent="0.25">
      <c r="A556" s="7">
        <v>40046</v>
      </c>
      <c r="B556" t="s">
        <v>17</v>
      </c>
      <c r="C556">
        <v>2877</v>
      </c>
      <c r="D556" t="s">
        <v>45</v>
      </c>
      <c r="E556" s="4">
        <v>50.76</v>
      </c>
      <c r="F556">
        <f>VLOOKUP(MONTH(Table2[[#This Row],[Date]]),quarters,2,FALSE)</f>
        <v>2</v>
      </c>
    </row>
    <row r="557" spans="1:6" x14ac:dyDescent="0.25">
      <c r="A557" s="7">
        <v>40047</v>
      </c>
      <c r="B557" t="s">
        <v>39</v>
      </c>
      <c r="C557">
        <v>2264</v>
      </c>
      <c r="D557" t="s">
        <v>51</v>
      </c>
      <c r="E557" s="4">
        <v>29.99</v>
      </c>
      <c r="F557">
        <f>VLOOKUP(MONTH(Table2[[#This Row],[Date]]),quarters,2,FALSE)</f>
        <v>2</v>
      </c>
    </row>
    <row r="558" spans="1:6" x14ac:dyDescent="0.25">
      <c r="A558" s="7">
        <v>40047</v>
      </c>
      <c r="B558" t="s">
        <v>17</v>
      </c>
      <c r="C558">
        <v>2877</v>
      </c>
      <c r="D558" t="s">
        <v>45</v>
      </c>
      <c r="E558" s="4">
        <v>11.53</v>
      </c>
      <c r="F558">
        <f>VLOOKUP(MONTH(Table2[[#This Row],[Date]]),quarters,2,FALSE)</f>
        <v>2</v>
      </c>
    </row>
    <row r="559" spans="1:6" x14ac:dyDescent="0.25">
      <c r="A559" s="7">
        <v>40047</v>
      </c>
      <c r="B559" t="s">
        <v>15</v>
      </c>
      <c r="C559">
        <v>2877</v>
      </c>
      <c r="D559" t="s">
        <v>42</v>
      </c>
      <c r="E559" s="4">
        <v>4.9800000000000004</v>
      </c>
      <c r="F559">
        <f>VLOOKUP(MONTH(Table2[[#This Row],[Date]]),quarters,2,FALSE)</f>
        <v>2</v>
      </c>
    </row>
    <row r="560" spans="1:6" x14ac:dyDescent="0.25">
      <c r="A560" s="7">
        <v>40047</v>
      </c>
      <c r="B560" t="s">
        <v>15</v>
      </c>
      <c r="C560">
        <v>2877</v>
      </c>
      <c r="D560" t="s">
        <v>42</v>
      </c>
      <c r="E560" s="4">
        <v>3.74</v>
      </c>
      <c r="F560">
        <f>VLOOKUP(MONTH(Table2[[#This Row],[Date]]),quarters,2,FALSE)</f>
        <v>2</v>
      </c>
    </row>
    <row r="561" spans="1:6" x14ac:dyDescent="0.25">
      <c r="A561" s="7">
        <v>40047</v>
      </c>
      <c r="B561" t="s">
        <v>20</v>
      </c>
      <c r="C561">
        <v>2877</v>
      </c>
      <c r="D561" t="s">
        <v>45</v>
      </c>
      <c r="E561" s="4">
        <v>49.06</v>
      </c>
      <c r="F561">
        <f>VLOOKUP(MONTH(Table2[[#This Row],[Date]]),quarters,2,FALSE)</f>
        <v>2</v>
      </c>
    </row>
    <row r="562" spans="1:6" x14ac:dyDescent="0.25">
      <c r="A562" s="7">
        <v>40048</v>
      </c>
      <c r="B562" t="s">
        <v>23</v>
      </c>
      <c r="C562">
        <v>2877</v>
      </c>
      <c r="D562" t="s">
        <v>47</v>
      </c>
      <c r="E562" s="4">
        <v>11.18</v>
      </c>
      <c r="F562">
        <f>VLOOKUP(MONTH(Table2[[#This Row],[Date]]),quarters,2,FALSE)</f>
        <v>2</v>
      </c>
    </row>
    <row r="563" spans="1:6" x14ac:dyDescent="0.25">
      <c r="A563" s="7">
        <v>40048</v>
      </c>
      <c r="B563" t="s">
        <v>16</v>
      </c>
      <c r="C563">
        <v>2877</v>
      </c>
      <c r="D563" t="s">
        <v>43</v>
      </c>
      <c r="E563" s="4">
        <v>43.42</v>
      </c>
      <c r="F563">
        <f>VLOOKUP(MONTH(Table2[[#This Row],[Date]]),quarters,2,FALSE)</f>
        <v>2</v>
      </c>
    </row>
    <row r="564" spans="1:6" x14ac:dyDescent="0.25">
      <c r="A564" s="7">
        <v>40049</v>
      </c>
      <c r="B564" t="s">
        <v>34</v>
      </c>
      <c r="C564">
        <v>2877</v>
      </c>
      <c r="D564" t="s">
        <v>44</v>
      </c>
      <c r="E564" s="4">
        <v>157.44999999999999</v>
      </c>
      <c r="F564">
        <f>VLOOKUP(MONTH(Table2[[#This Row],[Date]]),quarters,2,FALSE)</f>
        <v>2</v>
      </c>
    </row>
    <row r="565" spans="1:6" x14ac:dyDescent="0.25">
      <c r="A565" s="7">
        <v>40050</v>
      </c>
      <c r="B565" t="s">
        <v>17</v>
      </c>
      <c r="C565">
        <v>2877</v>
      </c>
      <c r="D565" t="s">
        <v>45</v>
      </c>
      <c r="E565" s="4">
        <v>27.9</v>
      </c>
      <c r="F565">
        <f>VLOOKUP(MONTH(Table2[[#This Row],[Date]]),quarters,2,FALSE)</f>
        <v>2</v>
      </c>
    </row>
    <row r="566" spans="1:6" x14ac:dyDescent="0.25">
      <c r="A566" s="7">
        <v>40050</v>
      </c>
      <c r="B566" t="s">
        <v>20</v>
      </c>
      <c r="C566">
        <v>2877</v>
      </c>
      <c r="D566" t="s">
        <v>45</v>
      </c>
      <c r="E566" s="4">
        <v>36.35</v>
      </c>
      <c r="F566">
        <f>VLOOKUP(MONTH(Table2[[#This Row],[Date]]),quarters,2,FALSE)</f>
        <v>2</v>
      </c>
    </row>
    <row r="567" spans="1:6" x14ac:dyDescent="0.25">
      <c r="A567" s="7">
        <v>40050</v>
      </c>
      <c r="B567" t="s">
        <v>20</v>
      </c>
      <c r="C567">
        <v>2877</v>
      </c>
      <c r="D567" t="s">
        <v>45</v>
      </c>
      <c r="E567" s="4">
        <v>76.42</v>
      </c>
      <c r="F567">
        <f>VLOOKUP(MONTH(Table2[[#This Row],[Date]]),quarters,2,FALSE)</f>
        <v>2</v>
      </c>
    </row>
    <row r="568" spans="1:6" x14ac:dyDescent="0.25">
      <c r="A568" s="7">
        <v>40050</v>
      </c>
      <c r="B568" t="s">
        <v>17</v>
      </c>
      <c r="C568">
        <v>2877</v>
      </c>
      <c r="D568" t="s">
        <v>45</v>
      </c>
      <c r="E568" s="4">
        <v>75.95</v>
      </c>
      <c r="F568">
        <f>VLOOKUP(MONTH(Table2[[#This Row],[Date]]),quarters,2,FALSE)</f>
        <v>2</v>
      </c>
    </row>
    <row r="569" spans="1:6" x14ac:dyDescent="0.25">
      <c r="A569" s="7">
        <v>40051</v>
      </c>
      <c r="B569" t="s">
        <v>23</v>
      </c>
      <c r="C569">
        <v>2877</v>
      </c>
      <c r="D569" t="s">
        <v>47</v>
      </c>
      <c r="E569" s="4">
        <v>11.18</v>
      </c>
      <c r="F569">
        <f>VLOOKUP(MONTH(Table2[[#This Row],[Date]]),quarters,2,FALSE)</f>
        <v>2</v>
      </c>
    </row>
    <row r="570" spans="1:6" x14ac:dyDescent="0.25">
      <c r="A570" s="7">
        <v>40051</v>
      </c>
      <c r="B570" t="s">
        <v>35</v>
      </c>
      <c r="C570">
        <v>2877</v>
      </c>
      <c r="D570" t="s">
        <v>12</v>
      </c>
      <c r="E570" s="4">
        <v>50.36</v>
      </c>
      <c r="F570">
        <f>VLOOKUP(MONTH(Table2[[#This Row],[Date]]),quarters,2,FALSE)</f>
        <v>2</v>
      </c>
    </row>
    <row r="571" spans="1:6" x14ac:dyDescent="0.25">
      <c r="A571" s="7">
        <v>40051</v>
      </c>
      <c r="B571" t="s">
        <v>26</v>
      </c>
      <c r="C571">
        <v>2877</v>
      </c>
      <c r="D571" t="s">
        <v>43</v>
      </c>
      <c r="E571" s="4">
        <v>72.14</v>
      </c>
      <c r="F571">
        <f>VLOOKUP(MONTH(Table2[[#This Row],[Date]]),quarters,2,FALSE)</f>
        <v>2</v>
      </c>
    </row>
    <row r="572" spans="1:6" x14ac:dyDescent="0.25">
      <c r="A572" s="7">
        <v>40051</v>
      </c>
      <c r="B572" t="s">
        <v>16</v>
      </c>
      <c r="C572">
        <v>2877</v>
      </c>
      <c r="D572" t="s">
        <v>43</v>
      </c>
      <c r="E572" s="4">
        <v>17.010000000000002</v>
      </c>
      <c r="F572">
        <f>VLOOKUP(MONTH(Table2[[#This Row],[Date]]),quarters,2,FALSE)</f>
        <v>2</v>
      </c>
    </row>
    <row r="573" spans="1:6" x14ac:dyDescent="0.25">
      <c r="A573" s="7">
        <v>40051</v>
      </c>
      <c r="B573" t="s">
        <v>23</v>
      </c>
      <c r="C573">
        <v>2877</v>
      </c>
      <c r="D573" t="s">
        <v>45</v>
      </c>
      <c r="E573" s="4">
        <v>44.13</v>
      </c>
      <c r="F573">
        <f>VLOOKUP(MONTH(Table2[[#This Row],[Date]]),quarters,2,FALSE)</f>
        <v>2</v>
      </c>
    </row>
    <row r="574" spans="1:6" x14ac:dyDescent="0.25">
      <c r="A574" s="7">
        <v>40052</v>
      </c>
      <c r="B574" t="s">
        <v>26</v>
      </c>
      <c r="C574">
        <v>2877</v>
      </c>
      <c r="D574" t="s">
        <v>43</v>
      </c>
      <c r="E574" s="4">
        <v>21.02</v>
      </c>
      <c r="F574">
        <f>VLOOKUP(MONTH(Table2[[#This Row],[Date]]),quarters,2,FALSE)</f>
        <v>2</v>
      </c>
    </row>
    <row r="575" spans="1:6" x14ac:dyDescent="0.25">
      <c r="A575" s="7">
        <v>40053</v>
      </c>
      <c r="B575" t="s">
        <v>22</v>
      </c>
      <c r="C575">
        <v>2877</v>
      </c>
      <c r="D575" t="s">
        <v>43</v>
      </c>
      <c r="E575" s="4">
        <v>17.96</v>
      </c>
      <c r="F575">
        <f>VLOOKUP(MONTH(Table2[[#This Row],[Date]]),quarters,2,FALSE)</f>
        <v>2</v>
      </c>
    </row>
    <row r="576" spans="1:6" x14ac:dyDescent="0.25">
      <c r="A576" s="7">
        <v>40053</v>
      </c>
      <c r="B576" t="s">
        <v>18</v>
      </c>
      <c r="C576">
        <v>2877</v>
      </c>
      <c r="D576" t="s">
        <v>45</v>
      </c>
      <c r="E576" s="4">
        <v>75.19</v>
      </c>
      <c r="F576">
        <f>VLOOKUP(MONTH(Table2[[#This Row],[Date]]),quarters,2,FALSE)</f>
        <v>2</v>
      </c>
    </row>
    <row r="577" spans="1:6" x14ac:dyDescent="0.25">
      <c r="A577" s="7">
        <v>40054</v>
      </c>
      <c r="B577" t="s">
        <v>23</v>
      </c>
      <c r="C577">
        <v>2877</v>
      </c>
      <c r="D577" t="s">
        <v>47</v>
      </c>
      <c r="E577" s="4">
        <v>11.18</v>
      </c>
      <c r="F577">
        <f>VLOOKUP(MONTH(Table2[[#This Row],[Date]]),quarters,2,FALSE)</f>
        <v>2</v>
      </c>
    </row>
    <row r="578" spans="1:6" x14ac:dyDescent="0.25">
      <c r="A578" s="7">
        <v>40054</v>
      </c>
      <c r="B578" t="s">
        <v>20</v>
      </c>
      <c r="C578">
        <v>2877</v>
      </c>
      <c r="D578" t="s">
        <v>45</v>
      </c>
      <c r="E578" s="4">
        <v>52.18</v>
      </c>
      <c r="F578">
        <f>VLOOKUP(MONTH(Table2[[#This Row],[Date]]),quarters,2,FALSE)</f>
        <v>2</v>
      </c>
    </row>
    <row r="579" spans="1:6" x14ac:dyDescent="0.25">
      <c r="A579" s="7">
        <v>40055</v>
      </c>
      <c r="B579" t="s">
        <v>22</v>
      </c>
      <c r="C579">
        <v>2877</v>
      </c>
      <c r="D579" t="s">
        <v>43</v>
      </c>
      <c r="E579" s="4">
        <v>24.29</v>
      </c>
      <c r="F579">
        <f>VLOOKUP(MONTH(Table2[[#This Row],[Date]]),quarters,2,FALSE)</f>
        <v>2</v>
      </c>
    </row>
    <row r="580" spans="1:6" x14ac:dyDescent="0.25">
      <c r="A580" s="7">
        <v>40055</v>
      </c>
      <c r="B580" t="s">
        <v>26</v>
      </c>
      <c r="C580">
        <v>2877</v>
      </c>
      <c r="D580" t="s">
        <v>43</v>
      </c>
      <c r="E580" s="4">
        <v>126.39</v>
      </c>
      <c r="F580">
        <f>VLOOKUP(MONTH(Table2[[#This Row],[Date]]),quarters,2,FALSE)</f>
        <v>2</v>
      </c>
    </row>
    <row r="581" spans="1:6" x14ac:dyDescent="0.25">
      <c r="A581" s="7">
        <v>40055</v>
      </c>
      <c r="B581" t="s">
        <v>36</v>
      </c>
      <c r="C581">
        <v>2877</v>
      </c>
      <c r="D581" t="s">
        <v>47</v>
      </c>
      <c r="E581" s="4">
        <v>57.6</v>
      </c>
      <c r="F581">
        <f>VLOOKUP(MONTH(Table2[[#This Row],[Date]]),quarters,2,FALSE)</f>
        <v>2</v>
      </c>
    </row>
    <row r="582" spans="1:6" x14ac:dyDescent="0.25">
      <c r="A582" s="7">
        <v>40055</v>
      </c>
      <c r="B582" t="s">
        <v>37</v>
      </c>
      <c r="C582">
        <v>2877</v>
      </c>
      <c r="D582" t="s">
        <v>43</v>
      </c>
      <c r="E582" s="4">
        <v>59.9</v>
      </c>
      <c r="F582">
        <f>VLOOKUP(MONTH(Table2[[#This Row],[Date]]),quarters,2,FALSE)</f>
        <v>2</v>
      </c>
    </row>
    <row r="583" spans="1:6" x14ac:dyDescent="0.25">
      <c r="A583" s="7">
        <v>40055</v>
      </c>
      <c r="B583" t="s">
        <v>38</v>
      </c>
      <c r="C583">
        <v>2877</v>
      </c>
      <c r="D583" t="s">
        <v>43</v>
      </c>
      <c r="E583" s="4">
        <v>139.54</v>
      </c>
      <c r="F583">
        <f>VLOOKUP(MONTH(Table2[[#This Row],[Date]]),quarters,2,FALSE)</f>
        <v>2</v>
      </c>
    </row>
    <row r="584" spans="1:6" x14ac:dyDescent="0.25">
      <c r="A584" s="7">
        <v>40056</v>
      </c>
      <c r="B584" t="s">
        <v>17</v>
      </c>
      <c r="C584">
        <v>2877</v>
      </c>
      <c r="D584" t="s">
        <v>45</v>
      </c>
      <c r="E584" s="4">
        <v>107.66</v>
      </c>
      <c r="F584">
        <f>VLOOKUP(MONTH(Table2[[#This Row],[Date]]),quarters,2,FALSE)</f>
        <v>2</v>
      </c>
    </row>
    <row r="585" spans="1:6" x14ac:dyDescent="0.25">
      <c r="A585" s="7">
        <v>40056</v>
      </c>
      <c r="B585" t="s">
        <v>39</v>
      </c>
      <c r="C585">
        <v>2877</v>
      </c>
      <c r="D585" t="s">
        <v>43</v>
      </c>
      <c r="E585" s="4">
        <v>121.83</v>
      </c>
      <c r="F585">
        <f>VLOOKUP(MONTH(Table2[[#This Row],[Date]]),quarters,2,FALSE)</f>
        <v>2</v>
      </c>
    </row>
    <row r="586" spans="1:6" x14ac:dyDescent="0.25">
      <c r="A586" s="7">
        <v>40057</v>
      </c>
      <c r="B586" t="s">
        <v>18</v>
      </c>
      <c r="C586">
        <v>2877</v>
      </c>
      <c r="D586" t="s">
        <v>45</v>
      </c>
      <c r="E586" s="4">
        <v>41.15</v>
      </c>
      <c r="F586">
        <f>VLOOKUP(MONTH(Table2[[#This Row],[Date]]),quarters,2,FALSE)</f>
        <v>2</v>
      </c>
    </row>
    <row r="587" spans="1:6" x14ac:dyDescent="0.25">
      <c r="A587" s="7">
        <v>40059</v>
      </c>
      <c r="B587" t="s">
        <v>23</v>
      </c>
      <c r="C587">
        <v>2877</v>
      </c>
      <c r="D587" t="s">
        <v>47</v>
      </c>
      <c r="E587" s="4">
        <v>9.5</v>
      </c>
      <c r="F587">
        <f>VLOOKUP(MONTH(Table2[[#This Row],[Date]]),quarters,2,FALSE)</f>
        <v>2</v>
      </c>
    </row>
    <row r="588" spans="1:6" x14ac:dyDescent="0.25">
      <c r="A588" s="7">
        <v>40059</v>
      </c>
      <c r="B588" t="s">
        <v>20</v>
      </c>
      <c r="C588">
        <v>2877</v>
      </c>
      <c r="D588" t="s">
        <v>45</v>
      </c>
      <c r="E588" s="4">
        <v>66.03</v>
      </c>
      <c r="F588">
        <f>VLOOKUP(MONTH(Table2[[#This Row],[Date]]),quarters,2,FALSE)</f>
        <v>2</v>
      </c>
    </row>
    <row r="589" spans="1:6" x14ac:dyDescent="0.25">
      <c r="A589" s="7">
        <v>40060</v>
      </c>
      <c r="B589" t="s">
        <v>18</v>
      </c>
      <c r="C589">
        <v>2877</v>
      </c>
      <c r="D589" t="s">
        <v>45</v>
      </c>
      <c r="E589" s="4">
        <v>147.32</v>
      </c>
      <c r="F589">
        <f>VLOOKUP(MONTH(Table2[[#This Row],[Date]]),quarters,2,FALSE)</f>
        <v>2</v>
      </c>
    </row>
    <row r="590" spans="1:6" x14ac:dyDescent="0.25">
      <c r="A590" s="7">
        <v>40060</v>
      </c>
      <c r="B590" t="s">
        <v>17</v>
      </c>
      <c r="C590">
        <v>2877</v>
      </c>
      <c r="D590" t="s">
        <v>45</v>
      </c>
      <c r="E590" s="4">
        <v>13.83</v>
      </c>
      <c r="F590">
        <f>VLOOKUP(MONTH(Table2[[#This Row],[Date]]),quarters,2,FALSE)</f>
        <v>2</v>
      </c>
    </row>
    <row r="591" spans="1:6" x14ac:dyDescent="0.25">
      <c r="A591" s="7">
        <v>40060</v>
      </c>
      <c r="B591" t="s">
        <v>20</v>
      </c>
      <c r="C591">
        <v>2877</v>
      </c>
      <c r="D591" t="s">
        <v>45</v>
      </c>
      <c r="E591" s="4">
        <v>36.68</v>
      </c>
      <c r="F591">
        <f>VLOOKUP(MONTH(Table2[[#This Row],[Date]]),quarters,2,FALSE)</f>
        <v>2</v>
      </c>
    </row>
    <row r="592" spans="1:6" x14ac:dyDescent="0.25">
      <c r="A592" s="7">
        <v>40061</v>
      </c>
      <c r="B592" t="s">
        <v>23</v>
      </c>
      <c r="C592">
        <v>2877</v>
      </c>
      <c r="D592" t="s">
        <v>47</v>
      </c>
      <c r="E592" s="4">
        <v>12.13</v>
      </c>
      <c r="F592">
        <f>VLOOKUP(MONTH(Table2[[#This Row],[Date]]),quarters,2,FALSE)</f>
        <v>2</v>
      </c>
    </row>
    <row r="593" spans="1:6" x14ac:dyDescent="0.25">
      <c r="A593" s="7">
        <v>40061</v>
      </c>
      <c r="B593" t="s">
        <v>22</v>
      </c>
      <c r="C593">
        <v>2877</v>
      </c>
      <c r="D593" t="s">
        <v>47</v>
      </c>
      <c r="E593" s="4">
        <v>70.25</v>
      </c>
      <c r="F593">
        <f>VLOOKUP(MONTH(Table2[[#This Row],[Date]]),quarters,2,FALSE)</f>
        <v>2</v>
      </c>
    </row>
    <row r="594" spans="1:6" x14ac:dyDescent="0.25">
      <c r="A594" s="7">
        <v>40061</v>
      </c>
      <c r="B594" t="s">
        <v>15</v>
      </c>
      <c r="C594">
        <v>2877</v>
      </c>
      <c r="D594" t="s">
        <v>42</v>
      </c>
      <c r="E594" s="4">
        <v>3.79</v>
      </c>
      <c r="F594">
        <f>VLOOKUP(MONTH(Table2[[#This Row],[Date]]),quarters,2,FALSE)</f>
        <v>2</v>
      </c>
    </row>
    <row r="595" spans="1:6" x14ac:dyDescent="0.25">
      <c r="A595" s="7">
        <v>40061</v>
      </c>
      <c r="B595" t="s">
        <v>20</v>
      </c>
      <c r="C595">
        <v>2877</v>
      </c>
      <c r="D595" t="s">
        <v>45</v>
      </c>
      <c r="E595" s="4">
        <v>6.1</v>
      </c>
      <c r="F595">
        <f>VLOOKUP(MONTH(Table2[[#This Row],[Date]]),quarters,2,FALSE)</f>
        <v>2</v>
      </c>
    </row>
    <row r="596" spans="1:6" x14ac:dyDescent="0.25">
      <c r="A596" s="7">
        <v>40061</v>
      </c>
      <c r="B596" t="s">
        <v>17</v>
      </c>
      <c r="C596">
        <v>2877</v>
      </c>
      <c r="D596" t="s">
        <v>50</v>
      </c>
      <c r="E596" s="4">
        <v>14.96</v>
      </c>
      <c r="F596">
        <f>VLOOKUP(MONTH(Table2[[#This Row],[Date]]),quarters,2,FALSE)</f>
        <v>2</v>
      </c>
    </row>
    <row r="597" spans="1:6" x14ac:dyDescent="0.25">
      <c r="A597" s="7">
        <v>40061</v>
      </c>
      <c r="B597" t="s">
        <v>37</v>
      </c>
      <c r="C597">
        <v>2877</v>
      </c>
      <c r="D597" t="s">
        <v>43</v>
      </c>
      <c r="E597" s="4">
        <v>41.97</v>
      </c>
      <c r="F597">
        <f>VLOOKUP(MONTH(Table2[[#This Row],[Date]]),quarters,2,FALSE)</f>
        <v>2</v>
      </c>
    </row>
    <row r="598" spans="1:6" x14ac:dyDescent="0.25">
      <c r="A598" s="7">
        <v>40061</v>
      </c>
      <c r="B598" t="s">
        <v>23</v>
      </c>
      <c r="C598">
        <v>2877</v>
      </c>
      <c r="D598" t="s">
        <v>45</v>
      </c>
      <c r="E598" s="4">
        <v>73.17</v>
      </c>
      <c r="F598">
        <f>VLOOKUP(MONTH(Table2[[#This Row],[Date]]),quarters,2,FALSE)</f>
        <v>2</v>
      </c>
    </row>
    <row r="599" spans="1:6" x14ac:dyDescent="0.25">
      <c r="A599" s="7">
        <v>40061</v>
      </c>
      <c r="B599" t="s">
        <v>17</v>
      </c>
      <c r="C599">
        <v>2877</v>
      </c>
      <c r="D599" t="s">
        <v>45</v>
      </c>
      <c r="E599" s="4">
        <v>168.61</v>
      </c>
      <c r="F599">
        <f>VLOOKUP(MONTH(Table2[[#This Row],[Date]]),quarters,2,FALSE)</f>
        <v>2</v>
      </c>
    </row>
    <row r="600" spans="1:6" x14ac:dyDescent="0.25">
      <c r="A600" s="7">
        <v>40062</v>
      </c>
      <c r="B600" t="s">
        <v>29</v>
      </c>
      <c r="C600">
        <v>2877</v>
      </c>
      <c r="D600" t="s">
        <v>7</v>
      </c>
      <c r="E600" s="4">
        <v>11.95</v>
      </c>
      <c r="F600">
        <f>VLOOKUP(MONTH(Table2[[#This Row],[Date]]),quarters,2,FALSE)</f>
        <v>2</v>
      </c>
    </row>
    <row r="601" spans="1:6" x14ac:dyDescent="0.25">
      <c r="A601" s="7">
        <v>40062</v>
      </c>
      <c r="B601" t="s">
        <v>17</v>
      </c>
      <c r="C601">
        <v>2877</v>
      </c>
      <c r="D601" t="s">
        <v>45</v>
      </c>
      <c r="E601" s="4">
        <v>10.98</v>
      </c>
      <c r="F601">
        <f>VLOOKUP(MONTH(Table2[[#This Row],[Date]]),quarters,2,FALSE)</f>
        <v>2</v>
      </c>
    </row>
    <row r="602" spans="1:6" x14ac:dyDescent="0.25">
      <c r="A602" s="7">
        <v>40063</v>
      </c>
      <c r="B602" t="s">
        <v>20</v>
      </c>
      <c r="C602">
        <v>2877</v>
      </c>
      <c r="D602" t="s">
        <v>45</v>
      </c>
      <c r="E602" s="4">
        <v>5.69</v>
      </c>
      <c r="F602">
        <f>VLOOKUP(MONTH(Table2[[#This Row],[Date]]),quarters,2,FALSE)</f>
        <v>2</v>
      </c>
    </row>
    <row r="603" spans="1:6" x14ac:dyDescent="0.25">
      <c r="A603" s="7">
        <v>40063</v>
      </c>
      <c r="B603" t="s">
        <v>39</v>
      </c>
      <c r="C603">
        <v>2877</v>
      </c>
      <c r="D603" t="s">
        <v>46</v>
      </c>
      <c r="E603" s="4">
        <v>13.97</v>
      </c>
      <c r="F603">
        <f>VLOOKUP(MONTH(Table2[[#This Row],[Date]]),quarters,2,FALSE)</f>
        <v>2</v>
      </c>
    </row>
    <row r="604" spans="1:6" x14ac:dyDescent="0.25">
      <c r="A604" s="7">
        <v>40063</v>
      </c>
      <c r="B604" t="s">
        <v>23</v>
      </c>
      <c r="C604">
        <v>2877</v>
      </c>
      <c r="D604" t="s">
        <v>47</v>
      </c>
      <c r="E604" s="4">
        <v>16.61</v>
      </c>
      <c r="F604">
        <f>VLOOKUP(MONTH(Table2[[#This Row],[Date]]),quarters,2,FALSE)</f>
        <v>2</v>
      </c>
    </row>
    <row r="605" spans="1:6" x14ac:dyDescent="0.25">
      <c r="A605" s="7">
        <v>40064</v>
      </c>
      <c r="B605" t="s">
        <v>26</v>
      </c>
      <c r="C605">
        <v>2877</v>
      </c>
      <c r="D605" t="s">
        <v>43</v>
      </c>
      <c r="E605" s="4">
        <v>63.44</v>
      </c>
      <c r="F605">
        <f>VLOOKUP(MONTH(Table2[[#This Row],[Date]]),quarters,2,FALSE)</f>
        <v>2</v>
      </c>
    </row>
    <row r="606" spans="1:6" x14ac:dyDescent="0.25">
      <c r="A606" s="7">
        <v>40064</v>
      </c>
      <c r="B606" t="s">
        <v>33</v>
      </c>
      <c r="C606">
        <v>2877</v>
      </c>
      <c r="D606" t="s">
        <v>45</v>
      </c>
      <c r="E606" s="4">
        <v>12.56</v>
      </c>
      <c r="F606">
        <f>VLOOKUP(MONTH(Table2[[#This Row],[Date]]),quarters,2,FALSE)</f>
        <v>2</v>
      </c>
    </row>
    <row r="607" spans="1:6" x14ac:dyDescent="0.25">
      <c r="A607" s="7">
        <v>40064</v>
      </c>
      <c r="B607" t="s">
        <v>39</v>
      </c>
      <c r="C607">
        <v>2877</v>
      </c>
      <c r="D607" t="s">
        <v>43</v>
      </c>
      <c r="E607" s="4">
        <v>72.98</v>
      </c>
      <c r="F607">
        <f>VLOOKUP(MONTH(Table2[[#This Row],[Date]]),quarters,2,FALSE)</f>
        <v>2</v>
      </c>
    </row>
    <row r="608" spans="1:6" x14ac:dyDescent="0.25">
      <c r="A608" s="7">
        <v>40064</v>
      </c>
      <c r="B608" t="s">
        <v>17</v>
      </c>
      <c r="C608">
        <v>2877</v>
      </c>
      <c r="D608" t="s">
        <v>45</v>
      </c>
      <c r="E608" s="4">
        <v>106.35</v>
      </c>
      <c r="F608">
        <f>VLOOKUP(MONTH(Table2[[#This Row],[Date]]),quarters,2,FALSE)</f>
        <v>2</v>
      </c>
    </row>
    <row r="609" spans="1:6" x14ac:dyDescent="0.25">
      <c r="A609" s="7">
        <v>40064</v>
      </c>
      <c r="B609" t="s">
        <v>40</v>
      </c>
      <c r="C609">
        <v>2877</v>
      </c>
      <c r="D609" t="s">
        <v>56</v>
      </c>
      <c r="E609" s="4">
        <v>5.86</v>
      </c>
      <c r="F609">
        <f>VLOOKUP(MONTH(Table2[[#This Row],[Date]]),quarters,2,FALSE)</f>
        <v>2</v>
      </c>
    </row>
    <row r="610" spans="1:6" x14ac:dyDescent="0.25">
      <c r="A610" s="7">
        <v>40065</v>
      </c>
      <c r="B610" t="s">
        <v>20</v>
      </c>
      <c r="C610">
        <v>2877</v>
      </c>
      <c r="D610" t="s">
        <v>45</v>
      </c>
      <c r="E610" s="4">
        <v>42.32</v>
      </c>
      <c r="F610">
        <f>VLOOKUP(MONTH(Table2[[#This Row],[Date]]),quarters,2,FALSE)</f>
        <v>2</v>
      </c>
    </row>
    <row r="611" spans="1:6" x14ac:dyDescent="0.25">
      <c r="A611" s="7">
        <v>40065</v>
      </c>
      <c r="B611" t="s">
        <v>16</v>
      </c>
      <c r="C611">
        <v>2877</v>
      </c>
      <c r="D611" t="s">
        <v>43</v>
      </c>
      <c r="E611" s="4">
        <v>50.77</v>
      </c>
      <c r="F611">
        <f>VLOOKUP(MONTH(Table2[[#This Row],[Date]]),quarters,2,FALSE)</f>
        <v>2</v>
      </c>
    </row>
    <row r="612" spans="1:6" x14ac:dyDescent="0.25">
      <c r="A612" s="7">
        <v>40066</v>
      </c>
      <c r="B612" t="s">
        <v>22</v>
      </c>
      <c r="C612">
        <v>2877</v>
      </c>
      <c r="D612" t="s">
        <v>47</v>
      </c>
      <c r="E612" s="4">
        <v>79.05</v>
      </c>
      <c r="F612">
        <f>VLOOKUP(MONTH(Table2[[#This Row],[Date]]),quarters,2,FALSE)</f>
        <v>2</v>
      </c>
    </row>
    <row r="613" spans="1:6" x14ac:dyDescent="0.25">
      <c r="A613" s="7">
        <v>40066</v>
      </c>
      <c r="B613" t="s">
        <v>15</v>
      </c>
      <c r="C613">
        <v>2877</v>
      </c>
      <c r="D613" t="s">
        <v>54</v>
      </c>
      <c r="E613" s="4">
        <v>104.94</v>
      </c>
      <c r="F613">
        <f>VLOOKUP(MONTH(Table2[[#This Row],[Date]]),quarters,2,FALSE)</f>
        <v>2</v>
      </c>
    </row>
    <row r="614" spans="1:6" x14ac:dyDescent="0.25">
      <c r="A614" s="7">
        <v>40067</v>
      </c>
      <c r="B614" t="s">
        <v>16</v>
      </c>
      <c r="C614">
        <v>2877</v>
      </c>
      <c r="D614" t="s">
        <v>46</v>
      </c>
      <c r="E614" s="4">
        <v>49.3</v>
      </c>
      <c r="F614">
        <f>VLOOKUP(MONTH(Table2[[#This Row],[Date]]),quarters,2,FALSE)</f>
        <v>2</v>
      </c>
    </row>
    <row r="615" spans="1:6" x14ac:dyDescent="0.25">
      <c r="A615" s="7">
        <v>40068</v>
      </c>
      <c r="B615" t="s">
        <v>20</v>
      </c>
      <c r="C615">
        <v>2877</v>
      </c>
      <c r="D615" t="s">
        <v>45</v>
      </c>
      <c r="E615" s="4">
        <v>38.24</v>
      </c>
      <c r="F615">
        <f>VLOOKUP(MONTH(Table2[[#This Row],[Date]]),quarters,2,FALSE)</f>
        <v>2</v>
      </c>
    </row>
    <row r="616" spans="1:6" x14ac:dyDescent="0.25">
      <c r="A616" s="7">
        <v>40068</v>
      </c>
      <c r="B616" t="s">
        <v>17</v>
      </c>
      <c r="C616">
        <v>2877</v>
      </c>
      <c r="D616" t="s">
        <v>45</v>
      </c>
      <c r="E616" s="4">
        <v>130.38</v>
      </c>
      <c r="F616">
        <f>VLOOKUP(MONTH(Table2[[#This Row],[Date]]),quarters,2,FALSE)</f>
        <v>2</v>
      </c>
    </row>
    <row r="617" spans="1:6" x14ac:dyDescent="0.25">
      <c r="A617" s="7">
        <v>40069</v>
      </c>
      <c r="B617" t="s">
        <v>18</v>
      </c>
      <c r="C617">
        <v>2877</v>
      </c>
      <c r="D617" t="s">
        <v>14</v>
      </c>
      <c r="E617" s="4">
        <v>4.95</v>
      </c>
      <c r="F617">
        <f>VLOOKUP(MONTH(Table2[[#This Row],[Date]]),quarters,2,FALSE)</f>
        <v>2</v>
      </c>
    </row>
    <row r="618" spans="1:6" x14ac:dyDescent="0.25">
      <c r="A618" s="7">
        <v>40069</v>
      </c>
      <c r="B618" t="s">
        <v>19</v>
      </c>
      <c r="C618">
        <v>2877</v>
      </c>
      <c r="D618" t="s">
        <v>46</v>
      </c>
      <c r="E618" s="4">
        <v>109.8</v>
      </c>
      <c r="F618">
        <f>VLOOKUP(MONTH(Table2[[#This Row],[Date]]),quarters,2,FALSE)</f>
        <v>2</v>
      </c>
    </row>
    <row r="619" spans="1:6" x14ac:dyDescent="0.25">
      <c r="A619" s="7">
        <v>40069</v>
      </c>
      <c r="B619" t="s">
        <v>23</v>
      </c>
      <c r="C619">
        <v>2877</v>
      </c>
      <c r="D619" t="s">
        <v>47</v>
      </c>
      <c r="E619" s="4">
        <v>16.940000000000001</v>
      </c>
      <c r="F619">
        <f>VLOOKUP(MONTH(Table2[[#This Row],[Date]]),quarters,2,FALSE)</f>
        <v>2</v>
      </c>
    </row>
    <row r="620" spans="1:6" x14ac:dyDescent="0.25">
      <c r="A620" s="7">
        <v>40069</v>
      </c>
      <c r="B620" t="s">
        <v>20</v>
      </c>
      <c r="C620">
        <v>2877</v>
      </c>
      <c r="D620" t="s">
        <v>46</v>
      </c>
      <c r="E620" s="4">
        <v>32.25</v>
      </c>
      <c r="F620">
        <f>VLOOKUP(MONTH(Table2[[#This Row],[Date]]),quarters,2,FALSE)</f>
        <v>2</v>
      </c>
    </row>
    <row r="621" spans="1:6" x14ac:dyDescent="0.25">
      <c r="A621" s="7">
        <v>40070</v>
      </c>
      <c r="B621" t="s">
        <v>30</v>
      </c>
      <c r="C621">
        <v>2264</v>
      </c>
      <c r="D621" t="s">
        <v>48</v>
      </c>
      <c r="E621" s="4">
        <v>9</v>
      </c>
      <c r="F621">
        <f>VLOOKUP(MONTH(Table2[[#This Row],[Date]]),quarters,2,FALSE)</f>
        <v>2</v>
      </c>
    </row>
    <row r="622" spans="1:6" x14ac:dyDescent="0.25">
      <c r="A622" s="7">
        <v>40070</v>
      </c>
      <c r="B622" t="s">
        <v>20</v>
      </c>
      <c r="C622">
        <v>2877</v>
      </c>
      <c r="D622" t="s">
        <v>45</v>
      </c>
      <c r="E622" s="4">
        <v>107.5</v>
      </c>
      <c r="F622">
        <f>VLOOKUP(MONTH(Table2[[#This Row],[Date]]),quarters,2,FALSE)</f>
        <v>2</v>
      </c>
    </row>
    <row r="623" spans="1:6" x14ac:dyDescent="0.25">
      <c r="A623" s="7">
        <v>40071</v>
      </c>
      <c r="B623" t="s">
        <v>20</v>
      </c>
      <c r="C623">
        <v>2877</v>
      </c>
      <c r="D623" t="s">
        <v>45</v>
      </c>
      <c r="E623" s="4">
        <v>73.81</v>
      </c>
      <c r="F623">
        <f>VLOOKUP(MONTH(Table2[[#This Row],[Date]]),quarters,2,FALSE)</f>
        <v>2</v>
      </c>
    </row>
    <row r="624" spans="1:6" x14ac:dyDescent="0.25">
      <c r="A624" s="7">
        <v>40072</v>
      </c>
      <c r="B624" t="s">
        <v>23</v>
      </c>
      <c r="C624">
        <v>2877</v>
      </c>
      <c r="D624" t="s">
        <v>45</v>
      </c>
      <c r="E624" s="4">
        <v>85.8</v>
      </c>
      <c r="F624">
        <f>VLOOKUP(MONTH(Table2[[#This Row],[Date]]),quarters,2,FALSE)</f>
        <v>2</v>
      </c>
    </row>
    <row r="625" spans="1:6" x14ac:dyDescent="0.25">
      <c r="A625" s="7">
        <v>40072</v>
      </c>
      <c r="B625" t="s">
        <v>16</v>
      </c>
      <c r="C625">
        <v>2877</v>
      </c>
      <c r="D625" t="s">
        <v>43</v>
      </c>
      <c r="E625" s="4">
        <v>119.56</v>
      </c>
      <c r="F625">
        <f>VLOOKUP(MONTH(Table2[[#This Row],[Date]]),quarters,2,FALSE)</f>
        <v>2</v>
      </c>
    </row>
    <row r="626" spans="1:6" x14ac:dyDescent="0.25">
      <c r="A626" s="7">
        <v>40072</v>
      </c>
      <c r="B626" t="s">
        <v>32</v>
      </c>
      <c r="C626">
        <v>2877</v>
      </c>
      <c r="D626" t="s">
        <v>43</v>
      </c>
      <c r="E626" s="4">
        <v>628.75</v>
      </c>
      <c r="F626">
        <f>VLOOKUP(MONTH(Table2[[#This Row],[Date]]),quarters,2,FALSE)</f>
        <v>2</v>
      </c>
    </row>
    <row r="627" spans="1:6" x14ac:dyDescent="0.25">
      <c r="A627" s="7">
        <v>40073</v>
      </c>
      <c r="B627" t="s">
        <v>33</v>
      </c>
      <c r="C627">
        <v>2264</v>
      </c>
      <c r="D627" t="s">
        <v>46</v>
      </c>
      <c r="E627" s="4">
        <v>26.25</v>
      </c>
      <c r="F627">
        <f>VLOOKUP(MONTH(Table2[[#This Row],[Date]]),quarters,2,FALSE)</f>
        <v>2</v>
      </c>
    </row>
    <row r="628" spans="1:6" x14ac:dyDescent="0.25">
      <c r="A628" s="7">
        <v>40073</v>
      </c>
      <c r="B628" t="s">
        <v>18</v>
      </c>
      <c r="C628">
        <v>2877</v>
      </c>
      <c r="D628" t="s">
        <v>45</v>
      </c>
      <c r="E628" s="4">
        <v>41.78</v>
      </c>
      <c r="F628">
        <f>VLOOKUP(MONTH(Table2[[#This Row],[Date]]),quarters,2,FALSE)</f>
        <v>2</v>
      </c>
    </row>
    <row r="629" spans="1:6" x14ac:dyDescent="0.25">
      <c r="A629" s="7">
        <v>40074</v>
      </c>
      <c r="B629" t="s">
        <v>23</v>
      </c>
      <c r="C629">
        <v>2877</v>
      </c>
      <c r="D629" t="s">
        <v>47</v>
      </c>
      <c r="E629" s="4">
        <v>16.29</v>
      </c>
      <c r="F629">
        <f>VLOOKUP(MONTH(Table2[[#This Row],[Date]]),quarters,2,FALSE)</f>
        <v>2</v>
      </c>
    </row>
    <row r="630" spans="1:6" x14ac:dyDescent="0.25">
      <c r="A630" s="7">
        <v>40075</v>
      </c>
      <c r="B630" t="s">
        <v>22</v>
      </c>
      <c r="C630">
        <v>2877</v>
      </c>
      <c r="D630" t="s">
        <v>43</v>
      </c>
      <c r="E630" s="4">
        <v>42.75</v>
      </c>
      <c r="F630">
        <f>VLOOKUP(MONTH(Table2[[#This Row],[Date]]),quarters,2,FALSE)</f>
        <v>2</v>
      </c>
    </row>
    <row r="631" spans="1:6" x14ac:dyDescent="0.25">
      <c r="A631" s="7">
        <v>40075</v>
      </c>
      <c r="B631" t="s">
        <v>21</v>
      </c>
      <c r="C631">
        <v>2877</v>
      </c>
      <c r="D631" t="s">
        <v>48</v>
      </c>
      <c r="E631" s="4">
        <v>232.75</v>
      </c>
      <c r="F631">
        <f>VLOOKUP(MONTH(Table2[[#This Row],[Date]]),quarters,2,FALSE)</f>
        <v>2</v>
      </c>
    </row>
    <row r="632" spans="1:6" x14ac:dyDescent="0.25">
      <c r="A632" s="7">
        <v>40075</v>
      </c>
      <c r="B632" t="s">
        <v>20</v>
      </c>
      <c r="C632">
        <v>2877</v>
      </c>
      <c r="D632" t="s">
        <v>45</v>
      </c>
      <c r="E632" s="4">
        <v>35.770000000000003</v>
      </c>
      <c r="F632">
        <f>VLOOKUP(MONTH(Table2[[#This Row],[Date]]),quarters,2,FALSE)</f>
        <v>2</v>
      </c>
    </row>
    <row r="633" spans="1:6" x14ac:dyDescent="0.25">
      <c r="A633" s="7">
        <v>40075</v>
      </c>
      <c r="B633" t="s">
        <v>17</v>
      </c>
      <c r="C633">
        <v>2877</v>
      </c>
      <c r="D633" t="s">
        <v>45</v>
      </c>
      <c r="E633" s="4">
        <v>185.74</v>
      </c>
      <c r="F633">
        <f>VLOOKUP(MONTH(Table2[[#This Row],[Date]]),quarters,2,FALSE)</f>
        <v>2</v>
      </c>
    </row>
    <row r="634" spans="1:6" x14ac:dyDescent="0.25">
      <c r="A634" s="7">
        <v>40075</v>
      </c>
      <c r="B634" t="s">
        <v>23</v>
      </c>
      <c r="C634">
        <v>2877</v>
      </c>
      <c r="D634" t="s">
        <v>47</v>
      </c>
      <c r="E634" s="4">
        <v>7.81</v>
      </c>
      <c r="F634">
        <f>VLOOKUP(MONTH(Table2[[#This Row],[Date]]),quarters,2,FALSE)</f>
        <v>2</v>
      </c>
    </row>
    <row r="635" spans="1:6" x14ac:dyDescent="0.25">
      <c r="A635" s="7">
        <v>40076</v>
      </c>
      <c r="B635" t="s">
        <v>20</v>
      </c>
      <c r="C635">
        <v>2877</v>
      </c>
      <c r="D635" t="s">
        <v>12</v>
      </c>
      <c r="E635" s="4">
        <v>147.9</v>
      </c>
      <c r="F635">
        <f>VLOOKUP(MONTH(Table2[[#This Row],[Date]]),quarters,2,FALSE)</f>
        <v>2</v>
      </c>
    </row>
    <row r="636" spans="1:6" x14ac:dyDescent="0.25">
      <c r="A636" s="7">
        <v>40076</v>
      </c>
      <c r="B636" t="s">
        <v>15</v>
      </c>
      <c r="C636">
        <v>2877</v>
      </c>
      <c r="D636" t="s">
        <v>42</v>
      </c>
      <c r="E636" s="4">
        <v>13.18</v>
      </c>
      <c r="F636">
        <f>VLOOKUP(MONTH(Table2[[#This Row],[Date]]),quarters,2,FALSE)</f>
        <v>2</v>
      </c>
    </row>
    <row r="637" spans="1:6" x14ac:dyDescent="0.25">
      <c r="A637" s="7">
        <v>40076</v>
      </c>
      <c r="B637" t="s">
        <v>20</v>
      </c>
      <c r="C637">
        <v>2877</v>
      </c>
      <c r="D637" t="s">
        <v>45</v>
      </c>
      <c r="E637" s="4">
        <v>46.15</v>
      </c>
      <c r="F637">
        <f>VLOOKUP(MONTH(Table2[[#This Row],[Date]]),quarters,2,FALSE)</f>
        <v>2</v>
      </c>
    </row>
    <row r="638" spans="1:6" x14ac:dyDescent="0.25">
      <c r="A638" s="7">
        <v>40076</v>
      </c>
      <c r="B638" t="s">
        <v>40</v>
      </c>
      <c r="C638">
        <v>2877</v>
      </c>
      <c r="D638" t="s">
        <v>7</v>
      </c>
      <c r="E638" s="4">
        <v>42.5</v>
      </c>
      <c r="F638">
        <f>VLOOKUP(MONTH(Table2[[#This Row],[Date]]),quarters,2,FALSE)</f>
        <v>2</v>
      </c>
    </row>
    <row r="639" spans="1:6" x14ac:dyDescent="0.25">
      <c r="A639" s="7">
        <v>40077</v>
      </c>
      <c r="B639" t="s">
        <v>22</v>
      </c>
      <c r="C639">
        <v>2877</v>
      </c>
      <c r="D639" t="s">
        <v>9</v>
      </c>
      <c r="E639" s="4">
        <v>4.95</v>
      </c>
      <c r="F639">
        <f>VLOOKUP(MONTH(Table2[[#This Row],[Date]]),quarters,2,FALSE)</f>
        <v>2</v>
      </c>
    </row>
    <row r="640" spans="1:6" x14ac:dyDescent="0.25">
      <c r="A640" s="7">
        <v>40077</v>
      </c>
      <c r="B640" t="s">
        <v>23</v>
      </c>
      <c r="C640">
        <v>2877</v>
      </c>
      <c r="D640" t="s">
        <v>46</v>
      </c>
      <c r="E640" s="4">
        <v>10</v>
      </c>
      <c r="F640">
        <f>VLOOKUP(MONTH(Table2[[#This Row],[Date]]),quarters,2,FALSE)</f>
        <v>2</v>
      </c>
    </row>
    <row r="641" spans="1:6" x14ac:dyDescent="0.25">
      <c r="A641" s="7">
        <v>40078</v>
      </c>
      <c r="B641" t="s">
        <v>26</v>
      </c>
      <c r="C641">
        <v>2877</v>
      </c>
      <c r="D641" t="s">
        <v>43</v>
      </c>
      <c r="E641" s="4">
        <v>118.14</v>
      </c>
      <c r="F641">
        <f>VLOOKUP(MONTH(Table2[[#This Row],[Date]]),quarters,2,FALSE)</f>
        <v>2</v>
      </c>
    </row>
    <row r="642" spans="1:6" x14ac:dyDescent="0.25">
      <c r="A642" s="7">
        <v>40079</v>
      </c>
      <c r="B642" t="s">
        <v>39</v>
      </c>
      <c r="C642">
        <v>2264</v>
      </c>
      <c r="D642" t="s">
        <v>51</v>
      </c>
      <c r="E642" s="4">
        <v>29.99</v>
      </c>
      <c r="F642">
        <f>VLOOKUP(MONTH(Table2[[#This Row],[Date]]),quarters,2,FALSE)</f>
        <v>2</v>
      </c>
    </row>
    <row r="643" spans="1:6" x14ac:dyDescent="0.25">
      <c r="A643" s="7">
        <v>40079</v>
      </c>
      <c r="B643" t="s">
        <v>23</v>
      </c>
      <c r="C643">
        <v>2877</v>
      </c>
      <c r="D643" t="s">
        <v>47</v>
      </c>
      <c r="E643" s="4">
        <v>15.62</v>
      </c>
      <c r="F643">
        <f>VLOOKUP(MONTH(Table2[[#This Row],[Date]]),quarters,2,FALSE)</f>
        <v>2</v>
      </c>
    </row>
    <row r="644" spans="1:6" x14ac:dyDescent="0.25">
      <c r="A644" s="7">
        <v>40079</v>
      </c>
      <c r="B644" t="s">
        <v>20</v>
      </c>
      <c r="C644">
        <v>2877</v>
      </c>
      <c r="D644" t="s">
        <v>45</v>
      </c>
      <c r="E644" s="4">
        <v>53.28</v>
      </c>
      <c r="F644">
        <f>VLOOKUP(MONTH(Table2[[#This Row],[Date]]),quarters,2,FALSE)</f>
        <v>2</v>
      </c>
    </row>
    <row r="645" spans="1:6" x14ac:dyDescent="0.25">
      <c r="A645" s="7">
        <v>40080</v>
      </c>
      <c r="B645" t="s">
        <v>23</v>
      </c>
      <c r="C645">
        <v>2877</v>
      </c>
      <c r="D645" t="s">
        <v>47</v>
      </c>
      <c r="E645" s="4">
        <v>12.13</v>
      </c>
      <c r="F645">
        <f>VLOOKUP(MONTH(Table2[[#This Row],[Date]]),quarters,2,FALSE)</f>
        <v>2</v>
      </c>
    </row>
    <row r="646" spans="1:6" x14ac:dyDescent="0.25">
      <c r="A646" s="7">
        <v>40080</v>
      </c>
      <c r="B646" t="s">
        <v>22</v>
      </c>
      <c r="C646">
        <v>2877</v>
      </c>
      <c r="D646" t="s">
        <v>47</v>
      </c>
      <c r="E646" s="4">
        <v>76.400000000000006</v>
      </c>
      <c r="F646">
        <f>VLOOKUP(MONTH(Table2[[#This Row],[Date]]),quarters,2,FALSE)</f>
        <v>2</v>
      </c>
    </row>
    <row r="647" spans="1:6" x14ac:dyDescent="0.25">
      <c r="A647" s="7">
        <v>40080</v>
      </c>
      <c r="B647" t="s">
        <v>17</v>
      </c>
      <c r="C647">
        <v>2877</v>
      </c>
      <c r="D647" t="s">
        <v>50</v>
      </c>
      <c r="E647" s="4">
        <v>15.44</v>
      </c>
      <c r="F647">
        <f>VLOOKUP(MONTH(Table2[[#This Row],[Date]]),quarters,2,FALSE)</f>
        <v>2</v>
      </c>
    </row>
    <row r="648" spans="1:6" x14ac:dyDescent="0.25">
      <c r="A648" s="7">
        <v>40080</v>
      </c>
      <c r="B648" t="s">
        <v>23</v>
      </c>
      <c r="C648">
        <v>2877</v>
      </c>
      <c r="D648" t="s">
        <v>45</v>
      </c>
      <c r="E648" s="4">
        <v>212.9</v>
      </c>
      <c r="F648">
        <f>VLOOKUP(MONTH(Table2[[#This Row],[Date]]),quarters,2,FALSE)</f>
        <v>2</v>
      </c>
    </row>
    <row r="649" spans="1:6" x14ac:dyDescent="0.25">
      <c r="A649" s="7">
        <v>40081</v>
      </c>
      <c r="B649" t="s">
        <v>23</v>
      </c>
      <c r="C649">
        <v>2877</v>
      </c>
      <c r="D649" t="s">
        <v>47</v>
      </c>
      <c r="E649" s="4">
        <v>12.88</v>
      </c>
      <c r="F649">
        <f>VLOOKUP(MONTH(Table2[[#This Row],[Date]]),quarters,2,FALSE)</f>
        <v>2</v>
      </c>
    </row>
    <row r="650" spans="1:6" x14ac:dyDescent="0.25">
      <c r="A650" s="7">
        <v>40082</v>
      </c>
      <c r="B650" t="s">
        <v>17</v>
      </c>
      <c r="C650">
        <v>2877</v>
      </c>
      <c r="D650" t="s">
        <v>45</v>
      </c>
      <c r="E650" s="4">
        <v>157.37</v>
      </c>
      <c r="F650">
        <f>VLOOKUP(MONTH(Table2[[#This Row],[Date]]),quarters,2,FALSE)</f>
        <v>2</v>
      </c>
    </row>
    <row r="651" spans="1:6" x14ac:dyDescent="0.25">
      <c r="A651" s="7">
        <v>40083</v>
      </c>
      <c r="B651" t="s">
        <v>24</v>
      </c>
      <c r="C651">
        <v>2877</v>
      </c>
      <c r="D651" t="s">
        <v>48</v>
      </c>
      <c r="E651" s="4">
        <v>156.44999999999999</v>
      </c>
      <c r="F651">
        <f>VLOOKUP(MONTH(Table2[[#This Row],[Date]]),quarters,2,FALSE)</f>
        <v>2</v>
      </c>
    </row>
    <row r="652" spans="1:6" x14ac:dyDescent="0.25">
      <c r="A652" s="7">
        <v>40083</v>
      </c>
      <c r="B652" t="s">
        <v>33</v>
      </c>
      <c r="C652">
        <v>2877</v>
      </c>
      <c r="D652" t="s">
        <v>46</v>
      </c>
      <c r="E652" s="4">
        <v>561</v>
      </c>
      <c r="F652">
        <f>VLOOKUP(MONTH(Table2[[#This Row],[Date]]),quarters,2,FALSE)</f>
        <v>2</v>
      </c>
    </row>
    <row r="653" spans="1:6" x14ac:dyDescent="0.25">
      <c r="A653" s="7">
        <v>40084</v>
      </c>
      <c r="B653" t="s">
        <v>20</v>
      </c>
      <c r="C653">
        <v>2877</v>
      </c>
      <c r="D653" t="s">
        <v>49</v>
      </c>
      <c r="E653" s="4">
        <v>30</v>
      </c>
      <c r="F653">
        <f>VLOOKUP(MONTH(Table2[[#This Row],[Date]]),quarters,2,FALSE)</f>
        <v>2</v>
      </c>
    </row>
    <row r="654" spans="1:6" x14ac:dyDescent="0.25">
      <c r="A654" s="7">
        <v>40084</v>
      </c>
      <c r="B654" t="s">
        <v>20</v>
      </c>
      <c r="C654">
        <v>2877</v>
      </c>
      <c r="D654" t="s">
        <v>45</v>
      </c>
      <c r="E654" s="4">
        <v>106.93</v>
      </c>
      <c r="F654">
        <f>VLOOKUP(MONTH(Table2[[#This Row],[Date]]),quarters,2,FALSE)</f>
        <v>2</v>
      </c>
    </row>
    <row r="655" spans="1:6" x14ac:dyDescent="0.25">
      <c r="A655" s="7">
        <v>40085</v>
      </c>
      <c r="B655" t="s">
        <v>16</v>
      </c>
      <c r="C655">
        <v>2877</v>
      </c>
      <c r="D655" t="s">
        <v>43</v>
      </c>
      <c r="E655" s="4">
        <v>14.68</v>
      </c>
      <c r="F655">
        <f>VLOOKUP(MONTH(Table2[[#This Row],[Date]]),quarters,2,FALSE)</f>
        <v>2</v>
      </c>
    </row>
    <row r="656" spans="1:6" x14ac:dyDescent="0.25">
      <c r="A656" s="7">
        <v>40086</v>
      </c>
      <c r="B656" t="s">
        <v>25</v>
      </c>
      <c r="C656">
        <v>2877</v>
      </c>
      <c r="D656" t="s">
        <v>58</v>
      </c>
      <c r="E656" s="4">
        <v>60.83</v>
      </c>
      <c r="F656">
        <f>VLOOKUP(MONTH(Table2[[#This Row],[Date]]),quarters,2,FALSE)</f>
        <v>2</v>
      </c>
    </row>
    <row r="657" spans="1:6" x14ac:dyDescent="0.25">
      <c r="A657" s="7">
        <v>40086</v>
      </c>
      <c r="B657" t="s">
        <v>23</v>
      </c>
      <c r="C657">
        <v>2877</v>
      </c>
      <c r="D657" t="s">
        <v>47</v>
      </c>
      <c r="E657" s="4">
        <v>20.13</v>
      </c>
      <c r="F657">
        <f>VLOOKUP(MONTH(Table2[[#This Row],[Date]]),quarters,2,FALSE)</f>
        <v>2</v>
      </c>
    </row>
    <row r="658" spans="1:6" x14ac:dyDescent="0.25">
      <c r="A658" s="7">
        <v>40086</v>
      </c>
      <c r="B658" t="s">
        <v>20</v>
      </c>
      <c r="C658">
        <v>2877</v>
      </c>
      <c r="D658" t="s">
        <v>45</v>
      </c>
      <c r="E658" s="4">
        <v>88.74</v>
      </c>
      <c r="F658">
        <f>VLOOKUP(MONTH(Table2[[#This Row],[Date]]),quarters,2,FALSE)</f>
        <v>2</v>
      </c>
    </row>
    <row r="659" spans="1:6" x14ac:dyDescent="0.25">
      <c r="A659" s="7">
        <v>40087</v>
      </c>
      <c r="B659" t="s">
        <v>29</v>
      </c>
      <c r="C659">
        <v>2877</v>
      </c>
      <c r="D659" t="s">
        <v>7</v>
      </c>
      <c r="E659" s="4">
        <v>16.899999999999999</v>
      </c>
      <c r="F659">
        <f>VLOOKUP(MONTH(Table2[[#This Row],[Date]]),quarters,2,FALSE)</f>
        <v>3</v>
      </c>
    </row>
    <row r="660" spans="1:6" x14ac:dyDescent="0.25">
      <c r="A660" s="7">
        <v>40087</v>
      </c>
      <c r="B660" t="s">
        <v>26</v>
      </c>
      <c r="C660">
        <v>2877</v>
      </c>
      <c r="D660" t="s">
        <v>43</v>
      </c>
      <c r="E660" s="4">
        <v>22.12</v>
      </c>
      <c r="F660">
        <f>VLOOKUP(MONTH(Table2[[#This Row],[Date]]),quarters,2,FALSE)</f>
        <v>3</v>
      </c>
    </row>
    <row r="661" spans="1:6" x14ac:dyDescent="0.25">
      <c r="A661" s="7">
        <v>40087</v>
      </c>
      <c r="B661" t="s">
        <v>26</v>
      </c>
      <c r="C661">
        <v>2877</v>
      </c>
      <c r="D661" t="s">
        <v>49</v>
      </c>
      <c r="E661" s="4">
        <v>187.55</v>
      </c>
      <c r="F661">
        <f>VLOOKUP(MONTH(Table2[[#This Row],[Date]]),quarters,2,FALSE)</f>
        <v>3</v>
      </c>
    </row>
    <row r="662" spans="1:6" x14ac:dyDescent="0.25">
      <c r="A662" s="7">
        <v>40087</v>
      </c>
      <c r="B662" t="s">
        <v>27</v>
      </c>
      <c r="C662">
        <v>2877</v>
      </c>
      <c r="D662" t="s">
        <v>52</v>
      </c>
      <c r="E662" s="4">
        <v>278</v>
      </c>
      <c r="F662">
        <f>VLOOKUP(MONTH(Table2[[#This Row],[Date]]),quarters,2,FALSE)</f>
        <v>3</v>
      </c>
    </row>
    <row r="663" spans="1:6" x14ac:dyDescent="0.25">
      <c r="A663" s="7">
        <v>40088</v>
      </c>
      <c r="B663" t="s">
        <v>17</v>
      </c>
      <c r="C663">
        <v>1767</v>
      </c>
      <c r="D663" t="s">
        <v>42</v>
      </c>
      <c r="E663" s="4">
        <v>192.39</v>
      </c>
      <c r="F663">
        <f>VLOOKUP(MONTH(Table2[[#This Row],[Date]]),quarters,2,FALSE)</f>
        <v>3</v>
      </c>
    </row>
    <row r="664" spans="1:6" x14ac:dyDescent="0.25">
      <c r="A664" s="7">
        <v>40088</v>
      </c>
      <c r="B664" t="s">
        <v>23</v>
      </c>
      <c r="C664">
        <v>2877</v>
      </c>
      <c r="D664" t="s">
        <v>47</v>
      </c>
      <c r="E664" s="4">
        <v>22.24</v>
      </c>
      <c r="F664">
        <f>VLOOKUP(MONTH(Table2[[#This Row],[Date]]),quarters,2,FALSE)</f>
        <v>3</v>
      </c>
    </row>
    <row r="665" spans="1:6" x14ac:dyDescent="0.25">
      <c r="A665" s="7">
        <v>40088</v>
      </c>
      <c r="B665" t="s">
        <v>17</v>
      </c>
      <c r="C665">
        <v>2877</v>
      </c>
      <c r="D665" t="s">
        <v>42</v>
      </c>
      <c r="E665" s="4">
        <v>176.46</v>
      </c>
      <c r="F665">
        <f>VLOOKUP(MONTH(Table2[[#This Row],[Date]]),quarters,2,FALSE)</f>
        <v>3</v>
      </c>
    </row>
    <row r="666" spans="1:6" x14ac:dyDescent="0.25">
      <c r="A666" s="7">
        <v>40088</v>
      </c>
      <c r="B666" t="s">
        <v>20</v>
      </c>
      <c r="C666">
        <v>2877</v>
      </c>
      <c r="D666" t="s">
        <v>45</v>
      </c>
      <c r="E666" s="4">
        <v>28.18</v>
      </c>
      <c r="F666">
        <f>VLOOKUP(MONTH(Table2[[#This Row],[Date]]),quarters,2,FALSE)</f>
        <v>3</v>
      </c>
    </row>
    <row r="667" spans="1:6" x14ac:dyDescent="0.25">
      <c r="A667" s="7">
        <v>40088</v>
      </c>
      <c r="B667" t="s">
        <v>17</v>
      </c>
      <c r="C667">
        <v>2877</v>
      </c>
      <c r="D667" t="s">
        <v>45</v>
      </c>
      <c r="E667" s="4">
        <v>155.03</v>
      </c>
      <c r="F667">
        <f>VLOOKUP(MONTH(Table2[[#This Row],[Date]]),quarters,2,FALSE)</f>
        <v>3</v>
      </c>
    </row>
    <row r="668" spans="1:6" x14ac:dyDescent="0.25">
      <c r="A668" s="7">
        <v>40089</v>
      </c>
      <c r="B668" t="s">
        <v>23</v>
      </c>
      <c r="C668">
        <v>2877</v>
      </c>
      <c r="D668" t="s">
        <v>47</v>
      </c>
      <c r="E668" s="4">
        <v>0.55000000000000004</v>
      </c>
      <c r="F668">
        <f>VLOOKUP(MONTH(Table2[[#This Row],[Date]]),quarters,2,FALSE)</f>
        <v>3</v>
      </c>
    </row>
    <row r="669" spans="1:6" x14ac:dyDescent="0.25">
      <c r="A669" s="7">
        <v>40089</v>
      </c>
      <c r="B669" t="s">
        <v>23</v>
      </c>
      <c r="C669">
        <v>2877</v>
      </c>
      <c r="D669" t="s">
        <v>47</v>
      </c>
      <c r="E669" s="4">
        <v>5.2</v>
      </c>
      <c r="F669">
        <f>VLOOKUP(MONTH(Table2[[#This Row],[Date]]),quarters,2,FALSE)</f>
        <v>3</v>
      </c>
    </row>
    <row r="670" spans="1:6" x14ac:dyDescent="0.25">
      <c r="A670" s="7">
        <v>40090</v>
      </c>
      <c r="B670" t="s">
        <v>22</v>
      </c>
      <c r="C670">
        <v>2877</v>
      </c>
      <c r="D670" t="s">
        <v>6</v>
      </c>
      <c r="E670" s="4">
        <v>50</v>
      </c>
      <c r="F670">
        <f>VLOOKUP(MONTH(Table2[[#This Row],[Date]]),quarters,2,FALSE)</f>
        <v>3</v>
      </c>
    </row>
    <row r="671" spans="1:6" x14ac:dyDescent="0.25">
      <c r="A671" s="7">
        <v>40090</v>
      </c>
      <c r="B671" t="s">
        <v>17</v>
      </c>
      <c r="C671">
        <v>2877</v>
      </c>
      <c r="D671" t="s">
        <v>45</v>
      </c>
      <c r="E671" s="4">
        <v>6.38</v>
      </c>
      <c r="F671">
        <f>VLOOKUP(MONTH(Table2[[#This Row],[Date]]),quarters,2,FALSE)</f>
        <v>3</v>
      </c>
    </row>
    <row r="672" spans="1:6" x14ac:dyDescent="0.25">
      <c r="A672" s="7">
        <v>40090</v>
      </c>
      <c r="B672" t="s">
        <v>15</v>
      </c>
      <c r="C672">
        <v>2877</v>
      </c>
      <c r="D672" t="s">
        <v>42</v>
      </c>
      <c r="E672" s="4">
        <v>43.77</v>
      </c>
      <c r="F672">
        <f>VLOOKUP(MONTH(Table2[[#This Row],[Date]]),quarters,2,FALSE)</f>
        <v>3</v>
      </c>
    </row>
    <row r="673" spans="1:6" x14ac:dyDescent="0.25">
      <c r="A673" s="7">
        <v>40090</v>
      </c>
      <c r="B673" t="s">
        <v>20</v>
      </c>
      <c r="C673">
        <v>2877</v>
      </c>
      <c r="D673" t="s">
        <v>45</v>
      </c>
      <c r="E673" s="4">
        <v>103.56</v>
      </c>
      <c r="F673">
        <f>VLOOKUP(MONTH(Table2[[#This Row],[Date]]),quarters,2,FALSE)</f>
        <v>3</v>
      </c>
    </row>
    <row r="674" spans="1:6" x14ac:dyDescent="0.25">
      <c r="A674" s="7">
        <v>40091</v>
      </c>
      <c r="B674" t="s">
        <v>23</v>
      </c>
      <c r="C674">
        <v>2877</v>
      </c>
      <c r="D674" t="s">
        <v>47</v>
      </c>
      <c r="E674" s="4">
        <v>9.5</v>
      </c>
      <c r="F674">
        <f>VLOOKUP(MONTH(Table2[[#This Row],[Date]]),quarters,2,FALSE)</f>
        <v>3</v>
      </c>
    </row>
    <row r="675" spans="1:6" x14ac:dyDescent="0.25">
      <c r="A675" s="7">
        <v>40091</v>
      </c>
      <c r="B675" t="s">
        <v>20</v>
      </c>
      <c r="C675">
        <v>2877</v>
      </c>
      <c r="D675" t="s">
        <v>45</v>
      </c>
      <c r="E675" s="4">
        <v>10.74</v>
      </c>
      <c r="F675">
        <f>VLOOKUP(MONTH(Table2[[#This Row],[Date]]),quarters,2,FALSE)</f>
        <v>3</v>
      </c>
    </row>
    <row r="676" spans="1:6" x14ac:dyDescent="0.25">
      <c r="A676" s="7">
        <v>40093</v>
      </c>
      <c r="B676" t="s">
        <v>26</v>
      </c>
      <c r="C676">
        <v>2877</v>
      </c>
      <c r="D676" t="s">
        <v>43</v>
      </c>
      <c r="E676" s="4">
        <v>43.61</v>
      </c>
      <c r="F676">
        <f>VLOOKUP(MONTH(Table2[[#This Row],[Date]]),quarters,2,FALSE)</f>
        <v>3</v>
      </c>
    </row>
    <row r="677" spans="1:6" x14ac:dyDescent="0.25">
      <c r="A677" s="7">
        <v>40093</v>
      </c>
      <c r="B677" t="s">
        <v>16</v>
      </c>
      <c r="C677">
        <v>2877</v>
      </c>
      <c r="D677" t="s">
        <v>43</v>
      </c>
      <c r="E677" s="4">
        <v>14.66</v>
      </c>
      <c r="F677">
        <f>VLOOKUP(MONTH(Table2[[#This Row],[Date]]),quarters,2,FALSE)</f>
        <v>3</v>
      </c>
    </row>
    <row r="678" spans="1:6" x14ac:dyDescent="0.25">
      <c r="A678" s="7">
        <v>40093</v>
      </c>
      <c r="B678" t="s">
        <v>29</v>
      </c>
      <c r="C678">
        <v>2877</v>
      </c>
      <c r="D678" t="s">
        <v>42</v>
      </c>
      <c r="E678" s="4">
        <v>48.2</v>
      </c>
      <c r="F678">
        <f>VLOOKUP(MONTH(Table2[[#This Row],[Date]]),quarters,2,FALSE)</f>
        <v>3</v>
      </c>
    </row>
    <row r="679" spans="1:6" x14ac:dyDescent="0.25">
      <c r="A679" s="7">
        <v>40093</v>
      </c>
      <c r="B679" t="s">
        <v>20</v>
      </c>
      <c r="C679">
        <v>2877</v>
      </c>
      <c r="D679" t="s">
        <v>45</v>
      </c>
      <c r="E679" s="4">
        <v>58.43</v>
      </c>
      <c r="F679">
        <f>VLOOKUP(MONTH(Table2[[#This Row],[Date]]),quarters,2,FALSE)</f>
        <v>3</v>
      </c>
    </row>
    <row r="680" spans="1:6" x14ac:dyDescent="0.25">
      <c r="A680" s="7">
        <v>40093</v>
      </c>
      <c r="B680" t="s">
        <v>17</v>
      </c>
      <c r="C680">
        <v>2877</v>
      </c>
      <c r="D680" t="s">
        <v>45</v>
      </c>
      <c r="E680" s="4">
        <v>78.2</v>
      </c>
      <c r="F680">
        <f>VLOOKUP(MONTH(Table2[[#This Row],[Date]]),quarters,2,FALSE)</f>
        <v>3</v>
      </c>
    </row>
    <row r="681" spans="1:6" x14ac:dyDescent="0.25">
      <c r="A681" s="7">
        <v>40094</v>
      </c>
      <c r="B681" t="s">
        <v>18</v>
      </c>
      <c r="C681">
        <v>2877</v>
      </c>
      <c r="D681" t="s">
        <v>45</v>
      </c>
      <c r="E681" s="4">
        <v>18.43</v>
      </c>
      <c r="F681">
        <f>VLOOKUP(MONTH(Table2[[#This Row],[Date]]),quarters,2,FALSE)</f>
        <v>3</v>
      </c>
    </row>
    <row r="682" spans="1:6" x14ac:dyDescent="0.25">
      <c r="A682" s="7">
        <v>40094</v>
      </c>
      <c r="B682" t="s">
        <v>28</v>
      </c>
      <c r="C682">
        <v>2877</v>
      </c>
      <c r="D682" t="s">
        <v>45</v>
      </c>
      <c r="E682" s="4">
        <v>12.59</v>
      </c>
      <c r="F682">
        <f>VLOOKUP(MONTH(Table2[[#This Row],[Date]]),quarters,2,FALSE)</f>
        <v>3</v>
      </c>
    </row>
    <row r="683" spans="1:6" x14ac:dyDescent="0.25">
      <c r="A683" s="7">
        <v>40094</v>
      </c>
      <c r="B683" t="s">
        <v>40</v>
      </c>
      <c r="C683">
        <v>2877</v>
      </c>
      <c r="D683" t="s">
        <v>48</v>
      </c>
      <c r="E683" s="4">
        <v>71.400000000000006</v>
      </c>
      <c r="F683">
        <f>VLOOKUP(MONTH(Table2[[#This Row],[Date]]),quarters,2,FALSE)</f>
        <v>3</v>
      </c>
    </row>
    <row r="684" spans="1:6" x14ac:dyDescent="0.25">
      <c r="A684" s="7">
        <v>40095</v>
      </c>
      <c r="B684" t="s">
        <v>23</v>
      </c>
      <c r="C684">
        <v>2877</v>
      </c>
      <c r="D684" t="s">
        <v>47</v>
      </c>
      <c r="E684" s="4">
        <v>12.13</v>
      </c>
      <c r="F684">
        <f>VLOOKUP(MONTH(Table2[[#This Row],[Date]]),quarters,2,FALSE)</f>
        <v>3</v>
      </c>
    </row>
    <row r="685" spans="1:6" x14ac:dyDescent="0.25">
      <c r="A685" s="7">
        <v>40095</v>
      </c>
      <c r="B685" t="s">
        <v>29</v>
      </c>
      <c r="C685">
        <v>2877</v>
      </c>
      <c r="D685" t="s">
        <v>7</v>
      </c>
      <c r="E685" s="4">
        <v>20.7</v>
      </c>
      <c r="F685">
        <f>VLOOKUP(MONTH(Table2[[#This Row],[Date]]),quarters,2,FALSE)</f>
        <v>3</v>
      </c>
    </row>
    <row r="686" spans="1:6" x14ac:dyDescent="0.25">
      <c r="A686" s="7">
        <v>40095</v>
      </c>
      <c r="B686" t="s">
        <v>26</v>
      </c>
      <c r="C686">
        <v>2877</v>
      </c>
      <c r="D686" t="s">
        <v>43</v>
      </c>
      <c r="E686" s="4">
        <v>30.42</v>
      </c>
      <c r="F686">
        <f>VLOOKUP(MONTH(Table2[[#This Row],[Date]]),quarters,2,FALSE)</f>
        <v>3</v>
      </c>
    </row>
    <row r="687" spans="1:6" x14ac:dyDescent="0.25">
      <c r="A687" s="7">
        <v>40095</v>
      </c>
      <c r="B687" t="s">
        <v>26</v>
      </c>
      <c r="C687">
        <v>2877</v>
      </c>
      <c r="D687" t="s">
        <v>43</v>
      </c>
      <c r="E687" s="4">
        <v>477.11</v>
      </c>
      <c r="F687">
        <f>VLOOKUP(MONTH(Table2[[#This Row],[Date]]),quarters,2,FALSE)</f>
        <v>3</v>
      </c>
    </row>
    <row r="688" spans="1:6" x14ac:dyDescent="0.25">
      <c r="A688" s="7">
        <v>40095</v>
      </c>
      <c r="B688" t="s">
        <v>16</v>
      </c>
      <c r="C688">
        <v>2877</v>
      </c>
      <c r="D688" t="s">
        <v>14</v>
      </c>
      <c r="E688" s="4">
        <v>682.5</v>
      </c>
      <c r="F688">
        <f>VLOOKUP(MONTH(Table2[[#This Row],[Date]]),quarters,2,FALSE)</f>
        <v>3</v>
      </c>
    </row>
    <row r="689" spans="1:6" x14ac:dyDescent="0.25">
      <c r="A689" s="7">
        <v>40096</v>
      </c>
      <c r="B689" t="s">
        <v>41</v>
      </c>
      <c r="C689">
        <v>2877</v>
      </c>
      <c r="D689" t="s">
        <v>54</v>
      </c>
      <c r="E689" s="4">
        <v>37.700000000000003</v>
      </c>
      <c r="F689">
        <f>VLOOKUP(MONTH(Table2[[#This Row],[Date]]),quarters,2,FALSE)</f>
        <v>3</v>
      </c>
    </row>
    <row r="690" spans="1:6" x14ac:dyDescent="0.25">
      <c r="A690" s="7">
        <v>40096</v>
      </c>
      <c r="B690" t="s">
        <v>23</v>
      </c>
      <c r="C690">
        <v>2877</v>
      </c>
      <c r="D690" t="s">
        <v>45</v>
      </c>
      <c r="E690" s="4">
        <v>117.23</v>
      </c>
      <c r="F690">
        <f>VLOOKUP(MONTH(Table2[[#This Row],[Date]]),quarters,2,FALSE)</f>
        <v>3</v>
      </c>
    </row>
    <row r="691" spans="1:6" x14ac:dyDescent="0.25">
      <c r="A691" s="7">
        <v>40097</v>
      </c>
      <c r="B691" t="s">
        <v>20</v>
      </c>
      <c r="C691">
        <v>2877</v>
      </c>
      <c r="D691" t="s">
        <v>45</v>
      </c>
      <c r="E691" s="4">
        <v>4.78</v>
      </c>
      <c r="F691">
        <f>VLOOKUP(MONTH(Table2[[#This Row],[Date]]),quarters,2,FALSE)</f>
        <v>3</v>
      </c>
    </row>
    <row r="692" spans="1:6" x14ac:dyDescent="0.25">
      <c r="A692" s="7">
        <v>40097</v>
      </c>
      <c r="B692" t="s">
        <v>20</v>
      </c>
      <c r="C692">
        <v>2877</v>
      </c>
      <c r="D692" t="s">
        <v>45</v>
      </c>
      <c r="E692" s="4">
        <v>14.28</v>
      </c>
      <c r="F692">
        <f>VLOOKUP(MONTH(Table2[[#This Row],[Date]]),quarters,2,FALSE)</f>
        <v>3</v>
      </c>
    </row>
    <row r="693" spans="1:6" x14ac:dyDescent="0.25">
      <c r="A693" s="7">
        <v>40097</v>
      </c>
      <c r="B693" t="s">
        <v>17</v>
      </c>
      <c r="C693">
        <v>2877</v>
      </c>
      <c r="D693" t="s">
        <v>45</v>
      </c>
      <c r="E693" s="4">
        <v>49.91</v>
      </c>
      <c r="F693">
        <f>VLOOKUP(MONTH(Table2[[#This Row],[Date]]),quarters,2,FALSE)</f>
        <v>3</v>
      </c>
    </row>
    <row r="694" spans="1:6" x14ac:dyDescent="0.25">
      <c r="A694" s="7">
        <v>40097</v>
      </c>
      <c r="B694" t="s">
        <v>17</v>
      </c>
      <c r="C694">
        <v>2877</v>
      </c>
      <c r="D694" t="s">
        <v>45</v>
      </c>
      <c r="E694" s="4">
        <v>197.99</v>
      </c>
      <c r="F694">
        <f>VLOOKUP(MONTH(Table2[[#This Row],[Date]]),quarters,2,FALSE)</f>
        <v>3</v>
      </c>
    </row>
    <row r="695" spans="1:6" x14ac:dyDescent="0.25">
      <c r="A695" s="7">
        <v>40098</v>
      </c>
      <c r="B695" t="s">
        <v>20</v>
      </c>
      <c r="C695">
        <v>2877</v>
      </c>
      <c r="D695" t="s">
        <v>45</v>
      </c>
      <c r="E695" s="4">
        <v>16.14</v>
      </c>
      <c r="F695">
        <f>VLOOKUP(MONTH(Table2[[#This Row],[Date]]),quarters,2,FALSE)</f>
        <v>3</v>
      </c>
    </row>
    <row r="696" spans="1:6" x14ac:dyDescent="0.25">
      <c r="A696" s="7">
        <v>40098</v>
      </c>
      <c r="B696" t="s">
        <v>22</v>
      </c>
      <c r="C696">
        <v>2877</v>
      </c>
      <c r="D696" t="s">
        <v>48</v>
      </c>
      <c r="E696" s="4">
        <v>200.6</v>
      </c>
      <c r="F696">
        <f>VLOOKUP(MONTH(Table2[[#This Row],[Date]]),quarters,2,FALSE)</f>
        <v>3</v>
      </c>
    </row>
    <row r="697" spans="1:6" x14ac:dyDescent="0.25">
      <c r="A697" s="7">
        <v>40099</v>
      </c>
      <c r="B697" t="s">
        <v>30</v>
      </c>
      <c r="C697">
        <v>2264</v>
      </c>
      <c r="D697" t="s">
        <v>48</v>
      </c>
      <c r="E697" s="4">
        <v>9</v>
      </c>
      <c r="F697">
        <f>VLOOKUP(MONTH(Table2[[#This Row],[Date]]),quarters,2,FALSE)</f>
        <v>3</v>
      </c>
    </row>
    <row r="698" spans="1:6" x14ac:dyDescent="0.25">
      <c r="A698" s="7">
        <v>40099</v>
      </c>
      <c r="B698" t="s">
        <v>22</v>
      </c>
      <c r="C698">
        <v>2877</v>
      </c>
      <c r="D698" t="s">
        <v>9</v>
      </c>
      <c r="E698" s="4">
        <v>4.95</v>
      </c>
      <c r="F698">
        <f>VLOOKUP(MONTH(Table2[[#This Row],[Date]]),quarters,2,FALSE)</f>
        <v>3</v>
      </c>
    </row>
    <row r="699" spans="1:6" x14ac:dyDescent="0.25">
      <c r="A699" s="7">
        <v>40100</v>
      </c>
      <c r="B699" t="s">
        <v>20</v>
      </c>
      <c r="C699">
        <v>2877</v>
      </c>
      <c r="D699" t="s">
        <v>45</v>
      </c>
      <c r="E699" s="4">
        <v>46.4</v>
      </c>
      <c r="F699">
        <f>VLOOKUP(MONTH(Table2[[#This Row],[Date]]),quarters,2,FALSE)</f>
        <v>3</v>
      </c>
    </row>
    <row r="700" spans="1:6" x14ac:dyDescent="0.25">
      <c r="A700" s="7">
        <v>40100</v>
      </c>
      <c r="B700" t="s">
        <v>16</v>
      </c>
      <c r="C700">
        <v>2877</v>
      </c>
      <c r="D700" t="s">
        <v>43</v>
      </c>
      <c r="E700" s="4">
        <v>95.04</v>
      </c>
      <c r="F700">
        <f>VLOOKUP(MONTH(Table2[[#This Row],[Date]]),quarters,2,FALSE)</f>
        <v>3</v>
      </c>
    </row>
    <row r="701" spans="1:6" x14ac:dyDescent="0.25">
      <c r="A701" s="7">
        <v>40101</v>
      </c>
      <c r="B701" t="s">
        <v>26</v>
      </c>
      <c r="C701">
        <v>2877</v>
      </c>
      <c r="D701" t="s">
        <v>43</v>
      </c>
      <c r="E701" s="4">
        <v>67.64</v>
      </c>
      <c r="F701">
        <f>VLOOKUP(MONTH(Table2[[#This Row],[Date]]),quarters,2,FALSE)</f>
        <v>3</v>
      </c>
    </row>
    <row r="702" spans="1:6" x14ac:dyDescent="0.25">
      <c r="A702" s="7">
        <v>40101</v>
      </c>
      <c r="B702" t="s">
        <v>17</v>
      </c>
      <c r="C702">
        <v>2877</v>
      </c>
      <c r="D702" t="s">
        <v>45</v>
      </c>
      <c r="E702" s="4">
        <v>66.319999999999993</v>
      </c>
      <c r="F702">
        <f>VLOOKUP(MONTH(Table2[[#This Row],[Date]]),quarters,2,FALSE)</f>
        <v>3</v>
      </c>
    </row>
    <row r="703" spans="1:6" x14ac:dyDescent="0.25">
      <c r="A703" s="7">
        <v>40103</v>
      </c>
      <c r="B703" t="s">
        <v>15</v>
      </c>
      <c r="C703">
        <v>2877</v>
      </c>
      <c r="D703" t="s">
        <v>12</v>
      </c>
      <c r="E703" s="4">
        <v>18.95</v>
      </c>
      <c r="F703">
        <f>VLOOKUP(MONTH(Table2[[#This Row],[Date]]),quarters,2,FALSE)</f>
        <v>3</v>
      </c>
    </row>
    <row r="704" spans="1:6" x14ac:dyDescent="0.25">
      <c r="A704" s="7">
        <v>40103</v>
      </c>
      <c r="B704" t="s">
        <v>26</v>
      </c>
      <c r="C704">
        <v>2877</v>
      </c>
      <c r="D704" t="s">
        <v>43</v>
      </c>
      <c r="E704" s="4">
        <v>34.619999999999997</v>
      </c>
      <c r="F704">
        <f>VLOOKUP(MONTH(Table2[[#This Row],[Date]]),quarters,2,FALSE)</f>
        <v>3</v>
      </c>
    </row>
    <row r="705" spans="1:6" x14ac:dyDescent="0.25">
      <c r="A705" s="7">
        <v>40103</v>
      </c>
      <c r="B705" t="s">
        <v>29</v>
      </c>
      <c r="C705">
        <v>2877</v>
      </c>
      <c r="D705" t="s">
        <v>12</v>
      </c>
      <c r="E705" s="4">
        <v>17.989999999999998</v>
      </c>
      <c r="F705">
        <f>VLOOKUP(MONTH(Table2[[#This Row],[Date]]),quarters,2,FALSE)</f>
        <v>3</v>
      </c>
    </row>
    <row r="706" spans="1:6" x14ac:dyDescent="0.25">
      <c r="A706" s="7">
        <v>40104</v>
      </c>
      <c r="B706" t="s">
        <v>24</v>
      </c>
      <c r="C706">
        <v>2877</v>
      </c>
      <c r="D706" t="s">
        <v>12</v>
      </c>
      <c r="E706" s="4">
        <v>47.95</v>
      </c>
      <c r="F706">
        <f>VLOOKUP(MONTH(Table2[[#This Row],[Date]]),quarters,2,FALSE)</f>
        <v>3</v>
      </c>
    </row>
    <row r="707" spans="1:6" x14ac:dyDescent="0.25">
      <c r="A707" s="7">
        <v>40104</v>
      </c>
      <c r="B707" t="s">
        <v>29</v>
      </c>
      <c r="C707">
        <v>2877</v>
      </c>
      <c r="D707" t="s">
        <v>7</v>
      </c>
      <c r="E707" s="4">
        <v>10.5</v>
      </c>
      <c r="F707">
        <f>VLOOKUP(MONTH(Table2[[#This Row],[Date]]),quarters,2,FALSE)</f>
        <v>3</v>
      </c>
    </row>
    <row r="708" spans="1:6" x14ac:dyDescent="0.25">
      <c r="A708" s="7">
        <v>40104</v>
      </c>
      <c r="B708" t="s">
        <v>30</v>
      </c>
      <c r="C708">
        <v>2877</v>
      </c>
      <c r="E708" s="4">
        <v>23.08</v>
      </c>
      <c r="F708">
        <f>VLOOKUP(MONTH(Table2[[#This Row],[Date]]),quarters,2,FALSE)</f>
        <v>3</v>
      </c>
    </row>
    <row r="709" spans="1:6" x14ac:dyDescent="0.25">
      <c r="A709" s="7">
        <v>40104</v>
      </c>
      <c r="B709" t="s">
        <v>31</v>
      </c>
      <c r="C709">
        <v>2877</v>
      </c>
      <c r="D709" t="s">
        <v>45</v>
      </c>
      <c r="E709" s="4">
        <v>13.21</v>
      </c>
      <c r="F709">
        <f>VLOOKUP(MONTH(Table2[[#This Row],[Date]]),quarters,2,FALSE)</f>
        <v>3</v>
      </c>
    </row>
    <row r="710" spans="1:6" x14ac:dyDescent="0.25">
      <c r="A710" s="7">
        <v>40104</v>
      </c>
      <c r="B710" t="s">
        <v>23</v>
      </c>
      <c r="C710">
        <v>2877</v>
      </c>
      <c r="D710" t="s">
        <v>47</v>
      </c>
      <c r="E710" s="4">
        <v>20.91</v>
      </c>
      <c r="F710">
        <f>VLOOKUP(MONTH(Table2[[#This Row],[Date]]),quarters,2,FALSE)</f>
        <v>3</v>
      </c>
    </row>
    <row r="711" spans="1:6" x14ac:dyDescent="0.25">
      <c r="A711" s="7">
        <v>40104</v>
      </c>
      <c r="B711" t="s">
        <v>23</v>
      </c>
      <c r="C711">
        <v>2877</v>
      </c>
      <c r="D711" t="s">
        <v>45</v>
      </c>
      <c r="E711" s="4">
        <v>31.26</v>
      </c>
      <c r="F711">
        <f>VLOOKUP(MONTH(Table2[[#This Row],[Date]]),quarters,2,FALSE)</f>
        <v>3</v>
      </c>
    </row>
    <row r="712" spans="1:6" x14ac:dyDescent="0.25">
      <c r="A712" s="7">
        <v>40104</v>
      </c>
      <c r="B712" t="s">
        <v>20</v>
      </c>
      <c r="C712">
        <v>2877</v>
      </c>
      <c r="D712" t="s">
        <v>45</v>
      </c>
      <c r="E712" s="4">
        <v>60.56</v>
      </c>
      <c r="F712">
        <f>VLOOKUP(MONTH(Table2[[#This Row],[Date]]),quarters,2,FALSE)</f>
        <v>3</v>
      </c>
    </row>
    <row r="713" spans="1:6" x14ac:dyDescent="0.25">
      <c r="A713" s="7">
        <v>40105</v>
      </c>
      <c r="B713" t="s">
        <v>20</v>
      </c>
      <c r="C713">
        <v>2877</v>
      </c>
      <c r="D713" t="s">
        <v>45</v>
      </c>
      <c r="E713" s="4">
        <v>49.04</v>
      </c>
      <c r="F713">
        <f>VLOOKUP(MONTH(Table2[[#This Row],[Date]]),quarters,2,FALSE)</f>
        <v>3</v>
      </c>
    </row>
    <row r="714" spans="1:6" x14ac:dyDescent="0.25">
      <c r="A714" s="7">
        <v>40106</v>
      </c>
      <c r="B714" t="s">
        <v>22</v>
      </c>
      <c r="C714">
        <v>2877</v>
      </c>
      <c r="D714" t="s">
        <v>9</v>
      </c>
      <c r="E714" s="4">
        <v>4.95</v>
      </c>
      <c r="F714">
        <f>VLOOKUP(MONTH(Table2[[#This Row],[Date]]),quarters,2,FALSE)</f>
        <v>3</v>
      </c>
    </row>
    <row r="715" spans="1:6" x14ac:dyDescent="0.25">
      <c r="A715" s="7">
        <v>40107</v>
      </c>
      <c r="B715" t="s">
        <v>26</v>
      </c>
      <c r="C715">
        <v>2877</v>
      </c>
      <c r="D715" t="s">
        <v>12</v>
      </c>
      <c r="E715" s="4">
        <v>9.43</v>
      </c>
      <c r="F715">
        <f>VLOOKUP(MONTH(Table2[[#This Row],[Date]]),quarters,2,FALSE)</f>
        <v>3</v>
      </c>
    </row>
    <row r="716" spans="1:6" x14ac:dyDescent="0.25">
      <c r="A716" s="7">
        <v>40107</v>
      </c>
      <c r="B716" t="s">
        <v>17</v>
      </c>
      <c r="C716">
        <v>2877</v>
      </c>
      <c r="D716" t="s">
        <v>42</v>
      </c>
      <c r="E716" s="4">
        <v>12</v>
      </c>
      <c r="F716">
        <f>VLOOKUP(MONTH(Table2[[#This Row],[Date]]),quarters,2,FALSE)</f>
        <v>3</v>
      </c>
    </row>
    <row r="717" spans="1:6" x14ac:dyDescent="0.25">
      <c r="A717" s="7">
        <v>40107</v>
      </c>
      <c r="B717" t="s">
        <v>32</v>
      </c>
      <c r="C717">
        <v>2877</v>
      </c>
      <c r="D717" t="s">
        <v>12</v>
      </c>
      <c r="E717" s="4">
        <v>34.9</v>
      </c>
      <c r="F717">
        <f>VLOOKUP(MONTH(Table2[[#This Row],[Date]]),quarters,2,FALSE)</f>
        <v>3</v>
      </c>
    </row>
    <row r="718" spans="1:6" x14ac:dyDescent="0.25">
      <c r="A718" s="7">
        <v>40107</v>
      </c>
      <c r="B718" t="s">
        <v>20</v>
      </c>
      <c r="C718">
        <v>2877</v>
      </c>
      <c r="D718" t="s">
        <v>45</v>
      </c>
      <c r="E718" s="4">
        <v>35.17</v>
      </c>
      <c r="F718">
        <f>VLOOKUP(MONTH(Table2[[#This Row],[Date]]),quarters,2,FALSE)</f>
        <v>3</v>
      </c>
    </row>
    <row r="719" spans="1:6" x14ac:dyDescent="0.25">
      <c r="A719" s="7">
        <v>40108</v>
      </c>
      <c r="B719" t="s">
        <v>33</v>
      </c>
      <c r="C719">
        <v>2877</v>
      </c>
      <c r="D719" t="s">
        <v>12</v>
      </c>
      <c r="E719" s="4">
        <v>67.25</v>
      </c>
      <c r="F719">
        <f>VLOOKUP(MONTH(Table2[[#This Row],[Date]]),quarters,2,FALSE)</f>
        <v>3</v>
      </c>
    </row>
    <row r="720" spans="1:6" x14ac:dyDescent="0.25">
      <c r="A720" s="7">
        <v>40108</v>
      </c>
      <c r="B720" t="s">
        <v>17</v>
      </c>
      <c r="C720">
        <v>2877</v>
      </c>
      <c r="D720" t="s">
        <v>45</v>
      </c>
      <c r="E720" s="4">
        <v>14.36</v>
      </c>
      <c r="F720">
        <f>VLOOKUP(MONTH(Table2[[#This Row],[Date]]),quarters,2,FALSE)</f>
        <v>3</v>
      </c>
    </row>
    <row r="721" spans="1:6" x14ac:dyDescent="0.25">
      <c r="A721" s="7">
        <v>40108</v>
      </c>
      <c r="B721" t="s">
        <v>26</v>
      </c>
      <c r="C721">
        <v>2877</v>
      </c>
      <c r="D721" t="s">
        <v>43</v>
      </c>
      <c r="E721" s="4">
        <v>23.8</v>
      </c>
      <c r="F721">
        <f>VLOOKUP(MONTH(Table2[[#This Row],[Date]]),quarters,2,FALSE)</f>
        <v>3</v>
      </c>
    </row>
    <row r="722" spans="1:6" x14ac:dyDescent="0.25">
      <c r="A722" s="7">
        <v>40109</v>
      </c>
      <c r="B722" t="s">
        <v>29</v>
      </c>
      <c r="C722">
        <v>2877</v>
      </c>
      <c r="D722" t="s">
        <v>7</v>
      </c>
      <c r="E722" s="4">
        <v>14</v>
      </c>
      <c r="F722">
        <f>VLOOKUP(MONTH(Table2[[#This Row],[Date]]),quarters,2,FALSE)</f>
        <v>3</v>
      </c>
    </row>
    <row r="723" spans="1:6" x14ac:dyDescent="0.25">
      <c r="A723" s="7">
        <v>40109</v>
      </c>
      <c r="B723" t="s">
        <v>17</v>
      </c>
      <c r="C723">
        <v>2877</v>
      </c>
      <c r="D723" t="s">
        <v>50</v>
      </c>
      <c r="E723" s="4">
        <v>14.47</v>
      </c>
      <c r="F723">
        <f>VLOOKUP(MONTH(Table2[[#This Row],[Date]]),quarters,2,FALSE)</f>
        <v>3</v>
      </c>
    </row>
    <row r="724" spans="1:6" x14ac:dyDescent="0.25">
      <c r="A724" s="7">
        <v>40109</v>
      </c>
      <c r="B724" t="s">
        <v>34</v>
      </c>
      <c r="C724">
        <v>2877</v>
      </c>
      <c r="D724" t="s">
        <v>43</v>
      </c>
      <c r="E724" s="4">
        <v>628.91999999999996</v>
      </c>
      <c r="F724">
        <f>VLOOKUP(MONTH(Table2[[#This Row],[Date]]),quarters,2,FALSE)</f>
        <v>3</v>
      </c>
    </row>
    <row r="725" spans="1:6" x14ac:dyDescent="0.25">
      <c r="A725" s="7">
        <v>40110</v>
      </c>
      <c r="B725" t="s">
        <v>31</v>
      </c>
      <c r="C725">
        <v>2877</v>
      </c>
      <c r="D725" t="s">
        <v>45</v>
      </c>
      <c r="E725" s="4">
        <v>18.649999999999999</v>
      </c>
      <c r="F725">
        <f>VLOOKUP(MONTH(Table2[[#This Row],[Date]]),quarters,2,FALSE)</f>
        <v>3</v>
      </c>
    </row>
    <row r="726" spans="1:6" x14ac:dyDescent="0.25">
      <c r="A726" s="7">
        <v>40110</v>
      </c>
      <c r="B726" t="s">
        <v>33</v>
      </c>
      <c r="C726">
        <v>2877</v>
      </c>
      <c r="D726" t="s">
        <v>46</v>
      </c>
      <c r="E726" s="4">
        <v>36</v>
      </c>
      <c r="F726">
        <f>VLOOKUP(MONTH(Table2[[#This Row],[Date]]),quarters,2,FALSE)</f>
        <v>3</v>
      </c>
    </row>
    <row r="727" spans="1:6" x14ac:dyDescent="0.25">
      <c r="A727" s="7">
        <v>40110</v>
      </c>
      <c r="B727" t="s">
        <v>17</v>
      </c>
      <c r="C727">
        <v>2877</v>
      </c>
      <c r="D727" t="s">
        <v>45</v>
      </c>
      <c r="E727" s="4">
        <v>283.3</v>
      </c>
      <c r="F727">
        <f>VLOOKUP(MONTH(Table2[[#This Row],[Date]]),quarters,2,FALSE)</f>
        <v>3</v>
      </c>
    </row>
    <row r="728" spans="1:6" x14ac:dyDescent="0.25">
      <c r="A728" s="7">
        <v>40111</v>
      </c>
      <c r="B728" t="s">
        <v>33</v>
      </c>
      <c r="C728">
        <v>2877</v>
      </c>
      <c r="D728" t="s">
        <v>46</v>
      </c>
      <c r="E728" s="4">
        <v>11</v>
      </c>
      <c r="F728">
        <f>VLOOKUP(MONTH(Table2[[#This Row],[Date]]),quarters,2,FALSE)</f>
        <v>3</v>
      </c>
    </row>
    <row r="729" spans="1:6" x14ac:dyDescent="0.25">
      <c r="A729" s="7">
        <v>40111</v>
      </c>
      <c r="B729" t="s">
        <v>33</v>
      </c>
      <c r="C729">
        <v>2877</v>
      </c>
      <c r="D729" t="s">
        <v>46</v>
      </c>
      <c r="E729" s="4">
        <v>30</v>
      </c>
      <c r="F729">
        <f>VLOOKUP(MONTH(Table2[[#This Row],[Date]]),quarters,2,FALSE)</f>
        <v>3</v>
      </c>
    </row>
    <row r="730" spans="1:6" x14ac:dyDescent="0.25">
      <c r="A730" s="7">
        <v>40111</v>
      </c>
      <c r="B730" t="s">
        <v>32</v>
      </c>
      <c r="C730">
        <v>2877</v>
      </c>
      <c r="D730" t="s">
        <v>9</v>
      </c>
      <c r="E730" s="4">
        <v>100</v>
      </c>
      <c r="F730">
        <f>VLOOKUP(MONTH(Table2[[#This Row],[Date]]),quarters,2,FALSE)</f>
        <v>3</v>
      </c>
    </row>
    <row r="731" spans="1:6" x14ac:dyDescent="0.25">
      <c r="A731" s="7">
        <v>40111</v>
      </c>
      <c r="B731" t="s">
        <v>35</v>
      </c>
      <c r="C731">
        <v>2877</v>
      </c>
      <c r="D731" t="s">
        <v>6</v>
      </c>
      <c r="E731" s="4">
        <v>139</v>
      </c>
      <c r="F731">
        <f>VLOOKUP(MONTH(Table2[[#This Row],[Date]]),quarters,2,FALSE)</f>
        <v>3</v>
      </c>
    </row>
    <row r="732" spans="1:6" x14ac:dyDescent="0.25">
      <c r="A732" s="7">
        <v>40111</v>
      </c>
      <c r="B732" t="s">
        <v>35</v>
      </c>
      <c r="C732">
        <v>2877</v>
      </c>
      <c r="D732" t="s">
        <v>6</v>
      </c>
      <c r="E732" s="4">
        <v>186.9</v>
      </c>
      <c r="F732">
        <f>VLOOKUP(MONTH(Table2[[#This Row],[Date]]),quarters,2,FALSE)</f>
        <v>3</v>
      </c>
    </row>
    <row r="733" spans="1:6" x14ac:dyDescent="0.25">
      <c r="A733" s="7">
        <v>40112</v>
      </c>
      <c r="B733" t="s">
        <v>23</v>
      </c>
      <c r="C733">
        <v>2877</v>
      </c>
      <c r="D733" t="s">
        <v>47</v>
      </c>
      <c r="E733" s="4">
        <v>27.99</v>
      </c>
      <c r="F733">
        <f>VLOOKUP(MONTH(Table2[[#This Row],[Date]]),quarters,2,FALSE)</f>
        <v>3</v>
      </c>
    </row>
    <row r="734" spans="1:6" x14ac:dyDescent="0.25">
      <c r="A734" s="7">
        <v>40112</v>
      </c>
      <c r="B734" t="s">
        <v>33</v>
      </c>
      <c r="C734">
        <v>2877</v>
      </c>
      <c r="D734" t="s">
        <v>46</v>
      </c>
      <c r="E734" s="4">
        <v>75</v>
      </c>
      <c r="F734">
        <f>VLOOKUP(MONTH(Table2[[#This Row],[Date]]),quarters,2,FALSE)</f>
        <v>3</v>
      </c>
    </row>
    <row r="735" spans="1:6" x14ac:dyDescent="0.25">
      <c r="A735" s="7">
        <v>40113</v>
      </c>
      <c r="B735" t="s">
        <v>26</v>
      </c>
      <c r="C735">
        <v>2877</v>
      </c>
      <c r="D735" t="s">
        <v>12</v>
      </c>
      <c r="E735" s="4">
        <v>13.62</v>
      </c>
      <c r="F735">
        <f>VLOOKUP(MONTH(Table2[[#This Row],[Date]]),quarters,2,FALSE)</f>
        <v>3</v>
      </c>
    </row>
    <row r="736" spans="1:6" x14ac:dyDescent="0.25">
      <c r="A736" s="7">
        <v>40113</v>
      </c>
      <c r="B736" t="s">
        <v>15</v>
      </c>
      <c r="C736">
        <v>2877</v>
      </c>
      <c r="D736" t="s">
        <v>42</v>
      </c>
      <c r="E736" s="4">
        <v>16</v>
      </c>
      <c r="F736">
        <f>VLOOKUP(MONTH(Table2[[#This Row],[Date]]),quarters,2,FALSE)</f>
        <v>3</v>
      </c>
    </row>
    <row r="737" spans="1:6" x14ac:dyDescent="0.25">
      <c r="A737" s="7">
        <v>40113</v>
      </c>
      <c r="B737" t="s">
        <v>17</v>
      </c>
      <c r="C737">
        <v>2877</v>
      </c>
      <c r="D737" t="s">
        <v>45</v>
      </c>
      <c r="E737" s="4">
        <v>28.3</v>
      </c>
      <c r="F737">
        <f>VLOOKUP(MONTH(Table2[[#This Row],[Date]]),quarters,2,FALSE)</f>
        <v>3</v>
      </c>
    </row>
    <row r="738" spans="1:6" x14ac:dyDescent="0.25">
      <c r="A738" s="7">
        <v>40113</v>
      </c>
      <c r="B738" t="s">
        <v>15</v>
      </c>
      <c r="C738">
        <v>2877</v>
      </c>
      <c r="D738" t="s">
        <v>42</v>
      </c>
      <c r="E738" s="4">
        <v>55.69</v>
      </c>
      <c r="F738">
        <f>VLOOKUP(MONTH(Table2[[#This Row],[Date]]),quarters,2,FALSE)</f>
        <v>3</v>
      </c>
    </row>
    <row r="739" spans="1:6" x14ac:dyDescent="0.25">
      <c r="A739" s="7">
        <v>40114</v>
      </c>
      <c r="B739" t="s">
        <v>15</v>
      </c>
      <c r="C739">
        <v>2877</v>
      </c>
      <c r="D739" t="s">
        <v>42</v>
      </c>
      <c r="E739" s="4">
        <v>17.899999999999999</v>
      </c>
      <c r="F739">
        <f>VLOOKUP(MONTH(Table2[[#This Row],[Date]]),quarters,2,FALSE)</f>
        <v>3</v>
      </c>
    </row>
    <row r="740" spans="1:6" x14ac:dyDescent="0.25">
      <c r="A740" s="7">
        <v>40114</v>
      </c>
      <c r="B740" t="s">
        <v>33</v>
      </c>
      <c r="C740">
        <v>2877</v>
      </c>
      <c r="D740" t="s">
        <v>45</v>
      </c>
      <c r="E740" s="4">
        <v>20.23</v>
      </c>
      <c r="F740">
        <f>VLOOKUP(MONTH(Table2[[#This Row],[Date]]),quarters,2,FALSE)</f>
        <v>3</v>
      </c>
    </row>
    <row r="741" spans="1:6" x14ac:dyDescent="0.25">
      <c r="A741" s="7">
        <v>40114</v>
      </c>
      <c r="B741" t="s">
        <v>15</v>
      </c>
      <c r="C741">
        <v>2877</v>
      </c>
      <c r="D741" t="s">
        <v>42</v>
      </c>
      <c r="E741" s="4">
        <v>30.14</v>
      </c>
      <c r="F741">
        <f>VLOOKUP(MONTH(Table2[[#This Row],[Date]]),quarters,2,FALSE)</f>
        <v>3</v>
      </c>
    </row>
    <row r="742" spans="1:6" x14ac:dyDescent="0.25">
      <c r="A742" s="7">
        <v>40114</v>
      </c>
      <c r="B742" t="s">
        <v>17</v>
      </c>
      <c r="C742">
        <v>2877</v>
      </c>
      <c r="D742" t="s">
        <v>45</v>
      </c>
      <c r="E742" s="4">
        <v>56.09</v>
      </c>
      <c r="F742">
        <f>VLOOKUP(MONTH(Table2[[#This Row],[Date]]),quarters,2,FALSE)</f>
        <v>3</v>
      </c>
    </row>
    <row r="743" spans="1:6" x14ac:dyDescent="0.25">
      <c r="A743" s="7">
        <v>40114</v>
      </c>
      <c r="B743" t="s">
        <v>15</v>
      </c>
      <c r="C743">
        <v>2877</v>
      </c>
      <c r="D743" t="s">
        <v>42</v>
      </c>
      <c r="E743" s="4">
        <v>16.61</v>
      </c>
      <c r="F743">
        <f>VLOOKUP(MONTH(Table2[[#This Row],[Date]]),quarters,2,FALSE)</f>
        <v>3</v>
      </c>
    </row>
    <row r="744" spans="1:6" x14ac:dyDescent="0.25">
      <c r="A744" s="7">
        <v>40114</v>
      </c>
      <c r="B744" t="s">
        <v>23</v>
      </c>
      <c r="C744">
        <v>2877</v>
      </c>
      <c r="D744" t="s">
        <v>47</v>
      </c>
      <c r="E744" s="4">
        <v>20.79</v>
      </c>
      <c r="F744">
        <f>VLOOKUP(MONTH(Table2[[#This Row],[Date]]),quarters,2,FALSE)</f>
        <v>3</v>
      </c>
    </row>
    <row r="745" spans="1:6" x14ac:dyDescent="0.25">
      <c r="A745" s="7">
        <v>40114</v>
      </c>
      <c r="B745" t="s">
        <v>26</v>
      </c>
      <c r="C745">
        <v>2877</v>
      </c>
      <c r="D745" t="s">
        <v>12</v>
      </c>
      <c r="E745" s="4">
        <v>97.58</v>
      </c>
      <c r="F745">
        <f>VLOOKUP(MONTH(Table2[[#This Row],[Date]]),quarters,2,FALSE)</f>
        <v>3</v>
      </c>
    </row>
    <row r="746" spans="1:6" x14ac:dyDescent="0.25">
      <c r="A746" s="7">
        <v>40115</v>
      </c>
      <c r="B746" t="s">
        <v>36</v>
      </c>
      <c r="C746">
        <v>2877</v>
      </c>
      <c r="D746" t="s">
        <v>12</v>
      </c>
      <c r="E746" s="4">
        <v>191.89</v>
      </c>
      <c r="F746">
        <f>VLOOKUP(MONTH(Table2[[#This Row],[Date]]),quarters,2,FALSE)</f>
        <v>3</v>
      </c>
    </row>
    <row r="747" spans="1:6" x14ac:dyDescent="0.25">
      <c r="A747" s="7">
        <v>40116</v>
      </c>
      <c r="B747" t="s">
        <v>22</v>
      </c>
      <c r="C747">
        <v>2877</v>
      </c>
      <c r="D747" t="s">
        <v>47</v>
      </c>
      <c r="E747" s="4">
        <v>62.4</v>
      </c>
      <c r="F747">
        <f>VLOOKUP(MONTH(Table2[[#This Row],[Date]]),quarters,2,FALSE)</f>
        <v>3</v>
      </c>
    </row>
    <row r="748" spans="1:6" x14ac:dyDescent="0.25">
      <c r="A748" s="7">
        <v>40117</v>
      </c>
      <c r="B748" t="s">
        <v>29</v>
      </c>
      <c r="C748">
        <v>2877</v>
      </c>
      <c r="D748" t="s">
        <v>7</v>
      </c>
      <c r="E748" s="4">
        <v>13.7</v>
      </c>
      <c r="F748">
        <f>VLOOKUP(MONTH(Table2[[#This Row],[Date]]),quarters,2,FALSE)</f>
        <v>3</v>
      </c>
    </row>
    <row r="749" spans="1:6" x14ac:dyDescent="0.25">
      <c r="A749" s="7">
        <v>40117</v>
      </c>
      <c r="B749" t="s">
        <v>23</v>
      </c>
      <c r="C749">
        <v>2877</v>
      </c>
      <c r="D749" t="s">
        <v>45</v>
      </c>
      <c r="E749" s="4">
        <v>242.96</v>
      </c>
      <c r="F749">
        <f>VLOOKUP(MONTH(Table2[[#This Row],[Date]]),quarters,2,FALSE)</f>
        <v>3</v>
      </c>
    </row>
    <row r="750" spans="1:6" x14ac:dyDescent="0.25">
      <c r="A750" s="7">
        <v>40117</v>
      </c>
      <c r="B750" t="s">
        <v>31</v>
      </c>
      <c r="C750">
        <v>2877</v>
      </c>
      <c r="D750" t="s">
        <v>45</v>
      </c>
      <c r="E750" s="4">
        <v>6.42</v>
      </c>
      <c r="F750">
        <f>VLOOKUP(MONTH(Table2[[#This Row],[Date]]),quarters,2,FALSE)</f>
        <v>3</v>
      </c>
    </row>
    <row r="751" spans="1:6" x14ac:dyDescent="0.25">
      <c r="A751" s="7">
        <v>40118</v>
      </c>
      <c r="B751" t="s">
        <v>20</v>
      </c>
      <c r="C751">
        <v>2877</v>
      </c>
      <c r="D751" t="s">
        <v>45</v>
      </c>
      <c r="E751" s="4">
        <v>56.4</v>
      </c>
      <c r="F751">
        <f>VLOOKUP(MONTH(Table2[[#This Row],[Date]]),quarters,2,FALSE)</f>
        <v>3</v>
      </c>
    </row>
    <row r="752" spans="1:6" x14ac:dyDescent="0.25">
      <c r="A752" s="7">
        <v>40119</v>
      </c>
      <c r="B752" t="s">
        <v>20</v>
      </c>
      <c r="C752">
        <v>2877</v>
      </c>
      <c r="D752" t="s">
        <v>45</v>
      </c>
      <c r="E752" s="4">
        <v>42.12</v>
      </c>
      <c r="F752">
        <f>VLOOKUP(MONTH(Table2[[#This Row],[Date]]),quarters,2,FALSE)</f>
        <v>3</v>
      </c>
    </row>
    <row r="753" spans="1:6" x14ac:dyDescent="0.25">
      <c r="A753" s="7">
        <v>40119</v>
      </c>
      <c r="B753" t="s">
        <v>20</v>
      </c>
      <c r="C753">
        <v>2877</v>
      </c>
      <c r="D753" t="s">
        <v>49</v>
      </c>
      <c r="E753" s="4">
        <v>54</v>
      </c>
      <c r="F753">
        <f>VLOOKUP(MONTH(Table2[[#This Row],[Date]]),quarters,2,FALSE)</f>
        <v>3</v>
      </c>
    </row>
    <row r="754" spans="1:6" x14ac:dyDescent="0.25">
      <c r="A754" s="7">
        <v>40120</v>
      </c>
      <c r="B754" t="s">
        <v>17</v>
      </c>
      <c r="C754">
        <v>2877</v>
      </c>
      <c r="D754" t="s">
        <v>45</v>
      </c>
      <c r="E754" s="4">
        <v>46.95</v>
      </c>
      <c r="F754">
        <f>VLOOKUP(MONTH(Table2[[#This Row],[Date]]),quarters,2,FALSE)</f>
        <v>3</v>
      </c>
    </row>
    <row r="755" spans="1:6" x14ac:dyDescent="0.25">
      <c r="A755" s="7">
        <v>40120</v>
      </c>
      <c r="B755" t="s">
        <v>26</v>
      </c>
      <c r="C755">
        <v>2877</v>
      </c>
      <c r="D755" t="s">
        <v>49</v>
      </c>
      <c r="E755" s="4">
        <v>59.05</v>
      </c>
      <c r="F755">
        <f>VLOOKUP(MONTH(Table2[[#This Row],[Date]]),quarters,2,FALSE)</f>
        <v>3</v>
      </c>
    </row>
    <row r="756" spans="1:6" x14ac:dyDescent="0.25">
      <c r="A756" s="7">
        <v>40121</v>
      </c>
      <c r="B756" t="s">
        <v>23</v>
      </c>
      <c r="C756">
        <v>2877</v>
      </c>
      <c r="D756" t="s">
        <v>45</v>
      </c>
      <c r="E756" s="4">
        <v>58.98</v>
      </c>
      <c r="F756">
        <f>VLOOKUP(MONTH(Table2[[#This Row],[Date]]),quarters,2,FALSE)</f>
        <v>3</v>
      </c>
    </row>
    <row r="757" spans="1:6" x14ac:dyDescent="0.25">
      <c r="A757" s="7">
        <v>40121</v>
      </c>
      <c r="B757" t="s">
        <v>37</v>
      </c>
      <c r="C757">
        <v>2877</v>
      </c>
      <c r="D757" t="s">
        <v>43</v>
      </c>
      <c r="E757" s="4">
        <v>99.73</v>
      </c>
      <c r="F757">
        <f>VLOOKUP(MONTH(Table2[[#This Row],[Date]]),quarters,2,FALSE)</f>
        <v>3</v>
      </c>
    </row>
    <row r="758" spans="1:6" x14ac:dyDescent="0.25">
      <c r="A758" s="7">
        <v>40122</v>
      </c>
      <c r="B758" t="s">
        <v>25</v>
      </c>
      <c r="C758">
        <v>2877</v>
      </c>
      <c r="D758" t="s">
        <v>58</v>
      </c>
      <c r="E758" s="4">
        <v>142.52000000000001</v>
      </c>
      <c r="F758">
        <f>VLOOKUP(MONTH(Table2[[#This Row],[Date]]),quarters,2,FALSE)</f>
        <v>3</v>
      </c>
    </row>
    <row r="759" spans="1:6" x14ac:dyDescent="0.25">
      <c r="A759" s="7">
        <v>40122</v>
      </c>
      <c r="B759" t="s">
        <v>26</v>
      </c>
      <c r="C759">
        <v>2877</v>
      </c>
      <c r="D759" t="s">
        <v>12</v>
      </c>
      <c r="E759" s="4">
        <v>204.71</v>
      </c>
      <c r="F759">
        <f>VLOOKUP(MONTH(Table2[[#This Row],[Date]]),quarters,2,FALSE)</f>
        <v>3</v>
      </c>
    </row>
    <row r="760" spans="1:6" x14ac:dyDescent="0.25">
      <c r="A760" s="7">
        <v>40122</v>
      </c>
      <c r="B760" t="s">
        <v>17</v>
      </c>
      <c r="C760">
        <v>2877</v>
      </c>
      <c r="D760" t="s">
        <v>45</v>
      </c>
      <c r="E760" s="4">
        <v>97.43</v>
      </c>
      <c r="F760">
        <f>VLOOKUP(MONTH(Table2[[#This Row],[Date]]),quarters,2,FALSE)</f>
        <v>3</v>
      </c>
    </row>
    <row r="761" spans="1:6" x14ac:dyDescent="0.25">
      <c r="A761" s="7">
        <v>40122</v>
      </c>
      <c r="B761" t="s">
        <v>29</v>
      </c>
      <c r="C761">
        <v>2877</v>
      </c>
      <c r="D761" t="s">
        <v>42</v>
      </c>
      <c r="E761" s="4">
        <v>35.549999999999997</v>
      </c>
      <c r="F761">
        <f>VLOOKUP(MONTH(Table2[[#This Row],[Date]]),quarters,2,FALSE)</f>
        <v>3</v>
      </c>
    </row>
    <row r="762" spans="1:6" x14ac:dyDescent="0.25">
      <c r="A762" s="7">
        <v>40123</v>
      </c>
      <c r="B762" t="s">
        <v>29</v>
      </c>
      <c r="C762">
        <v>2877</v>
      </c>
      <c r="D762" t="s">
        <v>7</v>
      </c>
      <c r="E762" s="4">
        <v>17.2</v>
      </c>
      <c r="F762">
        <f>VLOOKUP(MONTH(Table2[[#This Row],[Date]]),quarters,2,FALSE)</f>
        <v>3</v>
      </c>
    </row>
    <row r="763" spans="1:6" x14ac:dyDescent="0.25">
      <c r="A763" s="7">
        <v>40124</v>
      </c>
      <c r="B763" t="s">
        <v>26</v>
      </c>
      <c r="C763">
        <v>2877</v>
      </c>
      <c r="D763" t="s">
        <v>12</v>
      </c>
      <c r="E763" s="4">
        <v>5.2</v>
      </c>
      <c r="F763">
        <f>VLOOKUP(MONTH(Table2[[#This Row],[Date]]),quarters,2,FALSE)</f>
        <v>3</v>
      </c>
    </row>
    <row r="764" spans="1:6" x14ac:dyDescent="0.25">
      <c r="A764" s="7">
        <v>40124</v>
      </c>
      <c r="B764" t="s">
        <v>37</v>
      </c>
      <c r="C764">
        <v>2877</v>
      </c>
      <c r="D764" t="s">
        <v>59</v>
      </c>
      <c r="E764" s="4">
        <v>45.25</v>
      </c>
      <c r="F764">
        <f>VLOOKUP(MONTH(Table2[[#This Row],[Date]]),quarters,2,FALSE)</f>
        <v>3</v>
      </c>
    </row>
    <row r="765" spans="1:6" x14ac:dyDescent="0.25">
      <c r="A765" s="7">
        <v>40124</v>
      </c>
      <c r="B765" t="s">
        <v>17</v>
      </c>
      <c r="C765">
        <v>2877</v>
      </c>
      <c r="D765" t="s">
        <v>45</v>
      </c>
      <c r="E765" s="4">
        <v>50.97</v>
      </c>
      <c r="F765">
        <f>VLOOKUP(MONTH(Table2[[#This Row],[Date]]),quarters,2,FALSE)</f>
        <v>3</v>
      </c>
    </row>
    <row r="766" spans="1:6" x14ac:dyDescent="0.25">
      <c r="A766" s="7">
        <v>40125</v>
      </c>
      <c r="B766" t="s">
        <v>26</v>
      </c>
      <c r="C766">
        <v>2877</v>
      </c>
      <c r="D766" t="s">
        <v>12</v>
      </c>
      <c r="E766" s="4">
        <v>209.83</v>
      </c>
      <c r="F766">
        <f>VLOOKUP(MONTH(Table2[[#This Row],[Date]]),quarters,2,FALSE)</f>
        <v>3</v>
      </c>
    </row>
    <row r="767" spans="1:6" x14ac:dyDescent="0.25">
      <c r="A767" s="7">
        <v>40125</v>
      </c>
      <c r="B767" t="s">
        <v>20</v>
      </c>
      <c r="C767">
        <v>2877</v>
      </c>
      <c r="D767" t="s">
        <v>45</v>
      </c>
      <c r="E767" s="4">
        <v>104.51</v>
      </c>
      <c r="F767">
        <f>VLOOKUP(MONTH(Table2[[#This Row],[Date]]),quarters,2,FALSE)</f>
        <v>3</v>
      </c>
    </row>
    <row r="768" spans="1:6" x14ac:dyDescent="0.25">
      <c r="A768" s="7">
        <v>40126</v>
      </c>
      <c r="B768" t="s">
        <v>38</v>
      </c>
      <c r="C768">
        <v>2877</v>
      </c>
      <c r="D768" t="s">
        <v>14</v>
      </c>
      <c r="E768" s="4">
        <v>20.5</v>
      </c>
      <c r="F768">
        <f>VLOOKUP(MONTH(Table2[[#This Row],[Date]]),quarters,2,FALSE)</f>
        <v>3</v>
      </c>
    </row>
    <row r="769" spans="1:6" x14ac:dyDescent="0.25">
      <c r="A769" s="7">
        <v>40128</v>
      </c>
      <c r="B769" t="s">
        <v>20</v>
      </c>
      <c r="C769">
        <v>2877</v>
      </c>
      <c r="D769" t="s">
        <v>45</v>
      </c>
      <c r="E769" s="4">
        <v>17.809999999999999</v>
      </c>
      <c r="F769">
        <f>VLOOKUP(MONTH(Table2[[#This Row],[Date]]),quarters,2,FALSE)</f>
        <v>3</v>
      </c>
    </row>
    <row r="770" spans="1:6" x14ac:dyDescent="0.25">
      <c r="A770" s="7">
        <v>40128</v>
      </c>
      <c r="B770" t="s">
        <v>17</v>
      </c>
      <c r="C770">
        <v>2877</v>
      </c>
      <c r="D770" t="s">
        <v>45</v>
      </c>
      <c r="E770" s="4">
        <v>42.97</v>
      </c>
      <c r="F770">
        <f>VLOOKUP(MONTH(Table2[[#This Row],[Date]]),quarters,2,FALSE)</f>
        <v>3</v>
      </c>
    </row>
    <row r="771" spans="1:6" x14ac:dyDescent="0.25">
      <c r="A771" s="7">
        <v>40129</v>
      </c>
      <c r="B771" t="s">
        <v>22</v>
      </c>
      <c r="C771">
        <v>2877</v>
      </c>
      <c r="D771" t="s">
        <v>43</v>
      </c>
      <c r="E771" s="4">
        <v>23.49</v>
      </c>
      <c r="F771">
        <f>VLOOKUP(MONTH(Table2[[#This Row],[Date]]),quarters,2,FALSE)</f>
        <v>3</v>
      </c>
    </row>
    <row r="772" spans="1:6" x14ac:dyDescent="0.25">
      <c r="A772" s="7">
        <v>40129</v>
      </c>
      <c r="B772" t="s">
        <v>22</v>
      </c>
      <c r="C772">
        <v>2877</v>
      </c>
      <c r="D772" t="s">
        <v>47</v>
      </c>
      <c r="E772" s="4">
        <v>88.5</v>
      </c>
      <c r="F772">
        <f>VLOOKUP(MONTH(Table2[[#This Row],[Date]]),quarters,2,FALSE)</f>
        <v>3</v>
      </c>
    </row>
    <row r="773" spans="1:6" x14ac:dyDescent="0.25">
      <c r="A773" s="7">
        <v>40129</v>
      </c>
      <c r="B773" t="s">
        <v>23</v>
      </c>
      <c r="C773">
        <v>2877</v>
      </c>
      <c r="D773" t="s">
        <v>45</v>
      </c>
      <c r="E773" s="4">
        <v>123.58</v>
      </c>
      <c r="F773">
        <f>VLOOKUP(MONTH(Table2[[#This Row],[Date]]),quarters,2,FALSE)</f>
        <v>3</v>
      </c>
    </row>
    <row r="774" spans="1:6" x14ac:dyDescent="0.25">
      <c r="A774" s="7">
        <v>40129</v>
      </c>
      <c r="B774" t="s">
        <v>39</v>
      </c>
      <c r="C774">
        <v>2877</v>
      </c>
      <c r="D774" t="s">
        <v>43</v>
      </c>
      <c r="E774" s="4">
        <v>10.45</v>
      </c>
      <c r="F774">
        <f>VLOOKUP(MONTH(Table2[[#This Row],[Date]]),quarters,2,FALSE)</f>
        <v>3</v>
      </c>
    </row>
    <row r="775" spans="1:6" x14ac:dyDescent="0.25">
      <c r="A775" s="7">
        <v>40129</v>
      </c>
      <c r="B775" t="s">
        <v>17</v>
      </c>
      <c r="C775">
        <v>2877</v>
      </c>
      <c r="D775" t="s">
        <v>45</v>
      </c>
      <c r="E775" s="4">
        <v>19.8</v>
      </c>
      <c r="F775">
        <f>VLOOKUP(MONTH(Table2[[#This Row],[Date]]),quarters,2,FALSE)</f>
        <v>3</v>
      </c>
    </row>
    <row r="776" spans="1:6" x14ac:dyDescent="0.25">
      <c r="A776" s="7">
        <v>40129</v>
      </c>
      <c r="B776" t="s">
        <v>37</v>
      </c>
      <c r="C776">
        <v>2877</v>
      </c>
      <c r="D776" t="s">
        <v>43</v>
      </c>
      <c r="E776" s="4">
        <v>61.95</v>
      </c>
      <c r="F776">
        <f>VLOOKUP(MONTH(Table2[[#This Row],[Date]]),quarters,2,FALSE)</f>
        <v>3</v>
      </c>
    </row>
    <row r="777" spans="1:6" x14ac:dyDescent="0.25">
      <c r="A777" s="7">
        <v>40129</v>
      </c>
      <c r="B777" t="s">
        <v>29</v>
      </c>
      <c r="C777">
        <v>2877</v>
      </c>
      <c r="D777" t="s">
        <v>42</v>
      </c>
      <c r="E777" s="4">
        <v>112.05</v>
      </c>
      <c r="F777">
        <f>VLOOKUP(MONTH(Table2[[#This Row],[Date]]),quarters,2,FALSE)</f>
        <v>3</v>
      </c>
    </row>
    <row r="778" spans="1:6" x14ac:dyDescent="0.25">
      <c r="A778" s="7">
        <v>40130</v>
      </c>
      <c r="B778" t="s">
        <v>22</v>
      </c>
      <c r="C778">
        <v>2877</v>
      </c>
      <c r="D778" t="s">
        <v>9</v>
      </c>
      <c r="E778" s="4">
        <v>4.95</v>
      </c>
      <c r="F778">
        <f>VLOOKUP(MONTH(Table2[[#This Row],[Date]]),quarters,2,FALSE)</f>
        <v>3</v>
      </c>
    </row>
    <row r="779" spans="1:6" x14ac:dyDescent="0.25">
      <c r="A779" s="7">
        <v>40130</v>
      </c>
      <c r="B779" t="s">
        <v>29</v>
      </c>
      <c r="C779">
        <v>2877</v>
      </c>
      <c r="D779" t="s">
        <v>7</v>
      </c>
      <c r="E779" s="4">
        <v>15.45</v>
      </c>
      <c r="F779">
        <f>VLOOKUP(MONTH(Table2[[#This Row],[Date]]),quarters,2,FALSE)</f>
        <v>3</v>
      </c>
    </row>
    <row r="780" spans="1:6" x14ac:dyDescent="0.25">
      <c r="A780" s="7">
        <v>40130</v>
      </c>
      <c r="B780" t="s">
        <v>40</v>
      </c>
      <c r="C780">
        <v>2877</v>
      </c>
      <c r="D780" t="s">
        <v>12</v>
      </c>
      <c r="E780" s="4">
        <v>84.1</v>
      </c>
      <c r="F780">
        <f>VLOOKUP(MONTH(Table2[[#This Row],[Date]]),quarters,2,FALSE)</f>
        <v>3</v>
      </c>
    </row>
    <row r="781" spans="1:6" x14ac:dyDescent="0.25">
      <c r="A781" s="7">
        <v>40130</v>
      </c>
      <c r="B781" t="s">
        <v>40</v>
      </c>
      <c r="C781">
        <v>2877</v>
      </c>
      <c r="D781" t="s">
        <v>12</v>
      </c>
      <c r="E781" s="4">
        <v>84.1</v>
      </c>
      <c r="F781">
        <f>VLOOKUP(MONTH(Table2[[#This Row],[Date]]),quarters,2,FALSE)</f>
        <v>3</v>
      </c>
    </row>
    <row r="782" spans="1:6" x14ac:dyDescent="0.25">
      <c r="A782" s="7">
        <v>40130</v>
      </c>
      <c r="B782" t="s">
        <v>31</v>
      </c>
      <c r="C782">
        <v>2877</v>
      </c>
      <c r="D782" t="s">
        <v>45</v>
      </c>
      <c r="E782" s="4">
        <v>6.02</v>
      </c>
      <c r="F782">
        <f>VLOOKUP(MONTH(Table2[[#This Row],[Date]]),quarters,2,FALSE)</f>
        <v>3</v>
      </c>
    </row>
    <row r="783" spans="1:6" x14ac:dyDescent="0.25">
      <c r="A783" s="7">
        <v>40130</v>
      </c>
      <c r="B783" t="s">
        <v>36</v>
      </c>
      <c r="C783">
        <v>2877</v>
      </c>
      <c r="D783" t="s">
        <v>12</v>
      </c>
      <c r="E783" s="4">
        <v>17.63</v>
      </c>
      <c r="F783">
        <f>VLOOKUP(MONTH(Table2[[#This Row],[Date]]),quarters,2,FALSE)</f>
        <v>3</v>
      </c>
    </row>
    <row r="784" spans="1:6" x14ac:dyDescent="0.25">
      <c r="A784" s="7">
        <v>40131</v>
      </c>
      <c r="B784" t="s">
        <v>40</v>
      </c>
      <c r="C784">
        <v>2877</v>
      </c>
      <c r="D784" t="s">
        <v>7</v>
      </c>
      <c r="E784" s="4">
        <v>13.5</v>
      </c>
      <c r="F784">
        <f>VLOOKUP(MONTH(Table2[[#This Row],[Date]]),quarters,2,FALSE)</f>
        <v>3</v>
      </c>
    </row>
    <row r="785" spans="1:6" x14ac:dyDescent="0.25">
      <c r="A785" s="7">
        <v>40131</v>
      </c>
      <c r="B785" t="s">
        <v>26</v>
      </c>
      <c r="C785">
        <v>2877</v>
      </c>
      <c r="D785" t="s">
        <v>49</v>
      </c>
      <c r="E785" s="4">
        <v>59.8</v>
      </c>
      <c r="F785">
        <f>VLOOKUP(MONTH(Table2[[#This Row],[Date]]),quarters,2,FALSE)</f>
        <v>3</v>
      </c>
    </row>
    <row r="786" spans="1:6" x14ac:dyDescent="0.25">
      <c r="A786" s="7">
        <v>40131</v>
      </c>
      <c r="B786" t="s">
        <v>29</v>
      </c>
      <c r="C786">
        <v>2877</v>
      </c>
      <c r="D786" t="s">
        <v>42</v>
      </c>
      <c r="E786" s="4">
        <v>104.87</v>
      </c>
      <c r="F786">
        <f>VLOOKUP(MONTH(Table2[[#This Row],[Date]]),quarters,2,FALSE)</f>
        <v>3</v>
      </c>
    </row>
    <row r="787" spans="1:6" x14ac:dyDescent="0.25">
      <c r="A787" s="7">
        <v>40131</v>
      </c>
      <c r="B787" t="s">
        <v>17</v>
      </c>
      <c r="C787">
        <v>2877</v>
      </c>
      <c r="D787" t="s">
        <v>45</v>
      </c>
      <c r="E787" s="4">
        <v>125.96</v>
      </c>
      <c r="F787">
        <f>VLOOKUP(MONTH(Table2[[#This Row],[Date]]),quarters,2,FALSE)</f>
        <v>3</v>
      </c>
    </row>
    <row r="788" spans="1:6" x14ac:dyDescent="0.25">
      <c r="A788" s="7">
        <v>40132</v>
      </c>
      <c r="B788" t="s">
        <v>23</v>
      </c>
      <c r="C788">
        <v>2877</v>
      </c>
      <c r="D788" t="s">
        <v>45</v>
      </c>
      <c r="E788" s="4">
        <v>23.94</v>
      </c>
      <c r="F788">
        <f>VLOOKUP(MONTH(Table2[[#This Row],[Date]]),quarters,2,FALSE)</f>
        <v>3</v>
      </c>
    </row>
    <row r="789" spans="1:6" x14ac:dyDescent="0.25">
      <c r="A789" s="7">
        <v>40132</v>
      </c>
      <c r="B789" t="s">
        <v>15</v>
      </c>
      <c r="C789">
        <v>2877</v>
      </c>
      <c r="E789" s="4">
        <v>5.35</v>
      </c>
      <c r="F789">
        <f>VLOOKUP(MONTH(Table2[[#This Row],[Date]]),quarters,2,FALSE)</f>
        <v>3</v>
      </c>
    </row>
    <row r="790" spans="1:6" x14ac:dyDescent="0.25">
      <c r="A790" s="7">
        <v>40132</v>
      </c>
      <c r="B790" t="s">
        <v>15</v>
      </c>
      <c r="C790">
        <v>2877</v>
      </c>
      <c r="D790" t="s">
        <v>42</v>
      </c>
      <c r="E790" s="4">
        <v>9.35</v>
      </c>
      <c r="F790">
        <f>VLOOKUP(MONTH(Table2[[#This Row],[Date]]),quarters,2,FALSE)</f>
        <v>3</v>
      </c>
    </row>
    <row r="791" spans="1:6" x14ac:dyDescent="0.25">
      <c r="A791" s="7">
        <v>40132</v>
      </c>
      <c r="B791" t="s">
        <v>16</v>
      </c>
      <c r="C791">
        <v>2877</v>
      </c>
      <c r="D791" t="s">
        <v>43</v>
      </c>
      <c r="E791" s="4">
        <v>7.33</v>
      </c>
      <c r="F791">
        <f>VLOOKUP(MONTH(Table2[[#This Row],[Date]]),quarters,2,FALSE)</f>
        <v>3</v>
      </c>
    </row>
    <row r="792" spans="1:6" x14ac:dyDescent="0.25">
      <c r="A792" s="7">
        <v>40132</v>
      </c>
      <c r="B792" t="s">
        <v>17</v>
      </c>
      <c r="C792">
        <v>2877</v>
      </c>
      <c r="D792" t="s">
        <v>45</v>
      </c>
      <c r="E792" s="4">
        <v>28.72</v>
      </c>
      <c r="F792">
        <f>VLOOKUP(MONTH(Table2[[#This Row],[Date]]),quarters,2,FALSE)</f>
        <v>3</v>
      </c>
    </row>
    <row r="793" spans="1:6" x14ac:dyDescent="0.25">
      <c r="A793" s="7">
        <v>40132</v>
      </c>
      <c r="B793" t="s">
        <v>16</v>
      </c>
      <c r="C793">
        <v>2877</v>
      </c>
      <c r="D793" t="s">
        <v>50</v>
      </c>
      <c r="E793" s="4">
        <v>20.02</v>
      </c>
      <c r="F793">
        <f>VLOOKUP(MONTH(Table2[[#This Row],[Date]]),quarters,2,FALSE)</f>
        <v>3</v>
      </c>
    </row>
    <row r="794" spans="1:6" x14ac:dyDescent="0.25">
      <c r="A794" s="7">
        <v>40133</v>
      </c>
      <c r="B794" t="s">
        <v>17</v>
      </c>
      <c r="C794">
        <v>2877</v>
      </c>
      <c r="D794" t="s">
        <v>6</v>
      </c>
      <c r="E794" s="4">
        <v>5.05</v>
      </c>
      <c r="F794">
        <f>VLOOKUP(MONTH(Table2[[#This Row],[Date]]),quarters,2,FALSE)</f>
        <v>3</v>
      </c>
    </row>
    <row r="795" spans="1:6" x14ac:dyDescent="0.25">
      <c r="A795" s="7">
        <v>40133</v>
      </c>
      <c r="B795" t="s">
        <v>23</v>
      </c>
      <c r="C795">
        <v>2877</v>
      </c>
      <c r="D795" t="s">
        <v>47</v>
      </c>
      <c r="E795" s="4">
        <v>20.89</v>
      </c>
      <c r="F795">
        <f>VLOOKUP(MONTH(Table2[[#This Row],[Date]]),quarters,2,FALSE)</f>
        <v>3</v>
      </c>
    </row>
    <row r="796" spans="1:6" x14ac:dyDescent="0.25">
      <c r="A796" s="7">
        <v>40133</v>
      </c>
      <c r="B796" t="s">
        <v>32</v>
      </c>
      <c r="C796">
        <v>2877</v>
      </c>
      <c r="D796" t="s">
        <v>9</v>
      </c>
      <c r="E796" s="4">
        <v>23.85</v>
      </c>
      <c r="F796">
        <f>VLOOKUP(MONTH(Table2[[#This Row],[Date]]),quarters,2,FALSE)</f>
        <v>3</v>
      </c>
    </row>
    <row r="797" spans="1:6" x14ac:dyDescent="0.25">
      <c r="A797" s="7">
        <v>40133</v>
      </c>
      <c r="B797" t="s">
        <v>17</v>
      </c>
      <c r="C797">
        <v>2877</v>
      </c>
      <c r="D797" t="s">
        <v>49</v>
      </c>
      <c r="E797" s="4">
        <v>29</v>
      </c>
      <c r="F797">
        <f>VLOOKUP(MONTH(Table2[[#This Row],[Date]]),quarters,2,FALSE)</f>
        <v>3</v>
      </c>
    </row>
    <row r="798" spans="1:6" x14ac:dyDescent="0.25">
      <c r="A798" s="7">
        <v>40133</v>
      </c>
      <c r="B798" t="s">
        <v>18</v>
      </c>
      <c r="C798">
        <v>2877</v>
      </c>
      <c r="D798" t="s">
        <v>47</v>
      </c>
      <c r="E798" s="4">
        <v>55.95</v>
      </c>
      <c r="F798">
        <f>VLOOKUP(MONTH(Table2[[#This Row],[Date]]),quarters,2,FALSE)</f>
        <v>3</v>
      </c>
    </row>
    <row r="799" spans="1:6" x14ac:dyDescent="0.25">
      <c r="A799" s="7">
        <v>40134</v>
      </c>
      <c r="B799" t="s">
        <v>32</v>
      </c>
      <c r="C799">
        <v>2877</v>
      </c>
      <c r="D799" t="s">
        <v>9</v>
      </c>
      <c r="E799" s="4">
        <v>12.75</v>
      </c>
      <c r="F799">
        <f>VLOOKUP(MONTH(Table2[[#This Row],[Date]]),quarters,2,FALSE)</f>
        <v>3</v>
      </c>
    </row>
    <row r="800" spans="1:6" x14ac:dyDescent="0.25">
      <c r="A800" s="7">
        <v>40134</v>
      </c>
      <c r="B800" t="s">
        <v>19</v>
      </c>
      <c r="C800">
        <v>2877</v>
      </c>
      <c r="D800" t="s">
        <v>50</v>
      </c>
      <c r="E800" s="4">
        <v>15.73</v>
      </c>
      <c r="F800">
        <f>VLOOKUP(MONTH(Table2[[#This Row],[Date]]),quarters,2,FALSE)</f>
        <v>3</v>
      </c>
    </row>
    <row r="801" spans="1:6" x14ac:dyDescent="0.25">
      <c r="A801" s="7">
        <v>40134</v>
      </c>
      <c r="B801" t="s">
        <v>20</v>
      </c>
      <c r="C801">
        <v>2877</v>
      </c>
      <c r="D801" t="s">
        <v>6</v>
      </c>
      <c r="E801" s="4">
        <v>333.76</v>
      </c>
      <c r="F801">
        <f>VLOOKUP(MONTH(Table2[[#This Row],[Date]]),quarters,2,FALSE)</f>
        <v>3</v>
      </c>
    </row>
    <row r="802" spans="1:6" x14ac:dyDescent="0.25">
      <c r="A802" s="7">
        <v>40135</v>
      </c>
      <c r="B802" t="s">
        <v>21</v>
      </c>
      <c r="C802">
        <v>2877</v>
      </c>
      <c r="D802" t="s">
        <v>42</v>
      </c>
      <c r="E802" s="4">
        <v>10.95</v>
      </c>
      <c r="F802">
        <f>VLOOKUP(MONTH(Table2[[#This Row],[Date]]),quarters,2,FALSE)</f>
        <v>3</v>
      </c>
    </row>
    <row r="803" spans="1:6" x14ac:dyDescent="0.25">
      <c r="A803" s="7">
        <v>40135</v>
      </c>
      <c r="B803" t="s">
        <v>20</v>
      </c>
      <c r="C803">
        <v>2877</v>
      </c>
      <c r="D803" t="s">
        <v>45</v>
      </c>
      <c r="E803" s="4">
        <v>59.13</v>
      </c>
      <c r="F803">
        <f>VLOOKUP(MONTH(Table2[[#This Row],[Date]]),quarters,2,FALSE)</f>
        <v>3</v>
      </c>
    </row>
    <row r="804" spans="1:6" x14ac:dyDescent="0.25">
      <c r="A804" s="7">
        <v>40136</v>
      </c>
      <c r="B804" t="s">
        <v>29</v>
      </c>
      <c r="C804">
        <v>2877</v>
      </c>
      <c r="D804" t="s">
        <v>7</v>
      </c>
      <c r="E804" s="4">
        <v>22.15</v>
      </c>
      <c r="F804">
        <f>VLOOKUP(MONTH(Table2[[#This Row],[Date]]),quarters,2,FALSE)</f>
        <v>3</v>
      </c>
    </row>
    <row r="805" spans="1:6" x14ac:dyDescent="0.25">
      <c r="A805" s="7">
        <v>40136</v>
      </c>
      <c r="B805" t="s">
        <v>15</v>
      </c>
      <c r="C805">
        <v>2877</v>
      </c>
      <c r="D805" t="s">
        <v>42</v>
      </c>
      <c r="E805" s="4">
        <v>6.14</v>
      </c>
      <c r="F805">
        <f>VLOOKUP(MONTH(Table2[[#This Row],[Date]]),quarters,2,FALSE)</f>
        <v>3</v>
      </c>
    </row>
    <row r="806" spans="1:6" x14ac:dyDescent="0.25">
      <c r="A806" s="7">
        <v>40136</v>
      </c>
      <c r="B806" t="s">
        <v>18</v>
      </c>
      <c r="C806">
        <v>2877</v>
      </c>
      <c r="D806" t="s">
        <v>5</v>
      </c>
      <c r="E806" s="4">
        <v>17.809999999999999</v>
      </c>
      <c r="F806">
        <f>VLOOKUP(MONTH(Table2[[#This Row],[Date]]),quarters,2,FALSE)</f>
        <v>3</v>
      </c>
    </row>
    <row r="807" spans="1:6" x14ac:dyDescent="0.25">
      <c r="A807" s="7">
        <v>40136</v>
      </c>
      <c r="B807" t="s">
        <v>20</v>
      </c>
      <c r="C807">
        <v>2877</v>
      </c>
      <c r="D807" t="s">
        <v>45</v>
      </c>
      <c r="E807" s="4">
        <v>21.78</v>
      </c>
      <c r="F807">
        <f>VLOOKUP(MONTH(Table2[[#This Row],[Date]]),quarters,2,FALSE)</f>
        <v>3</v>
      </c>
    </row>
    <row r="808" spans="1:6" x14ac:dyDescent="0.25">
      <c r="A808" s="7">
        <v>40137</v>
      </c>
      <c r="B808" t="s">
        <v>22</v>
      </c>
      <c r="C808">
        <v>2877</v>
      </c>
      <c r="D808" t="s">
        <v>9</v>
      </c>
      <c r="E808" s="4">
        <v>4.95</v>
      </c>
      <c r="F808">
        <f>VLOOKUP(MONTH(Table2[[#This Row],[Date]]),quarters,2,FALSE)</f>
        <v>3</v>
      </c>
    </row>
    <row r="809" spans="1:6" x14ac:dyDescent="0.25">
      <c r="A809" s="7">
        <v>40137</v>
      </c>
      <c r="B809" t="s">
        <v>17</v>
      </c>
      <c r="C809">
        <v>2877</v>
      </c>
      <c r="D809" t="s">
        <v>50</v>
      </c>
      <c r="E809" s="4">
        <v>10.01</v>
      </c>
      <c r="F809">
        <f>VLOOKUP(MONTH(Table2[[#This Row],[Date]]),quarters,2,FALSE)</f>
        <v>3</v>
      </c>
    </row>
    <row r="810" spans="1:6" x14ac:dyDescent="0.25">
      <c r="A810" s="7">
        <v>40137</v>
      </c>
      <c r="B810" t="s">
        <v>20</v>
      </c>
      <c r="C810">
        <v>2877</v>
      </c>
      <c r="E810" s="4">
        <v>14.99</v>
      </c>
      <c r="F810">
        <f>VLOOKUP(MONTH(Table2[[#This Row],[Date]]),quarters,2,FALSE)</f>
        <v>3</v>
      </c>
    </row>
    <row r="811" spans="1:6" x14ac:dyDescent="0.25">
      <c r="A811" s="7">
        <v>40138</v>
      </c>
      <c r="B811" t="s">
        <v>22</v>
      </c>
      <c r="C811">
        <v>2877</v>
      </c>
      <c r="E811" s="4">
        <v>25.1</v>
      </c>
      <c r="F811">
        <f>VLOOKUP(MONTH(Table2[[#This Row],[Date]]),quarters,2,FALSE)</f>
        <v>3</v>
      </c>
    </row>
    <row r="812" spans="1:6" x14ac:dyDescent="0.25">
      <c r="A812" s="7">
        <v>40138</v>
      </c>
      <c r="B812" t="s">
        <v>17</v>
      </c>
      <c r="C812">
        <v>2877</v>
      </c>
      <c r="D812" t="s">
        <v>45</v>
      </c>
      <c r="E812" s="4">
        <v>27.99</v>
      </c>
      <c r="F812">
        <f>VLOOKUP(MONTH(Table2[[#This Row],[Date]]),quarters,2,FALSE)</f>
        <v>3</v>
      </c>
    </row>
    <row r="813" spans="1:6" x14ac:dyDescent="0.25">
      <c r="A813" s="7">
        <v>40139</v>
      </c>
      <c r="B813" t="s">
        <v>20</v>
      </c>
      <c r="C813">
        <v>2877</v>
      </c>
      <c r="D813" t="s">
        <v>45</v>
      </c>
      <c r="E813" s="4">
        <v>6.42</v>
      </c>
      <c r="F813">
        <f>VLOOKUP(MONTH(Table2[[#This Row],[Date]]),quarters,2,FALSE)</f>
        <v>3</v>
      </c>
    </row>
    <row r="814" spans="1:6" x14ac:dyDescent="0.25">
      <c r="A814" s="7">
        <v>40139</v>
      </c>
      <c r="B814" t="s">
        <v>17</v>
      </c>
      <c r="C814">
        <v>2877</v>
      </c>
      <c r="D814" t="s">
        <v>50</v>
      </c>
      <c r="E814" s="4">
        <v>23.25</v>
      </c>
      <c r="F814">
        <f>VLOOKUP(MONTH(Table2[[#This Row],[Date]]),quarters,2,FALSE)</f>
        <v>3</v>
      </c>
    </row>
    <row r="815" spans="1:6" x14ac:dyDescent="0.25">
      <c r="A815" s="7">
        <v>40140</v>
      </c>
      <c r="B815" t="s">
        <v>23</v>
      </c>
      <c r="C815">
        <v>2877</v>
      </c>
      <c r="D815" t="s">
        <v>47</v>
      </c>
      <c r="E815" s="4">
        <v>23.02</v>
      </c>
      <c r="F815">
        <f>VLOOKUP(MONTH(Table2[[#This Row],[Date]]),quarters,2,FALSE)</f>
        <v>3</v>
      </c>
    </row>
    <row r="816" spans="1:6" x14ac:dyDescent="0.25">
      <c r="A816" s="7">
        <v>40140</v>
      </c>
      <c r="B816" t="s">
        <v>22</v>
      </c>
      <c r="C816">
        <v>2877</v>
      </c>
      <c r="D816" t="s">
        <v>43</v>
      </c>
      <c r="E816" s="4">
        <v>29.49</v>
      </c>
      <c r="F816">
        <f>VLOOKUP(MONTH(Table2[[#This Row],[Date]]),quarters,2,FALSE)</f>
        <v>3</v>
      </c>
    </row>
    <row r="817" spans="1:6" x14ac:dyDescent="0.25">
      <c r="A817" s="7">
        <v>40140</v>
      </c>
      <c r="B817" t="s">
        <v>26</v>
      </c>
      <c r="C817">
        <v>2877</v>
      </c>
      <c r="D817" t="s">
        <v>12</v>
      </c>
      <c r="E817" s="4">
        <v>60.98</v>
      </c>
      <c r="F817">
        <f>VLOOKUP(MONTH(Table2[[#This Row],[Date]]),quarters,2,FALSE)</f>
        <v>3</v>
      </c>
    </row>
    <row r="818" spans="1:6" x14ac:dyDescent="0.25">
      <c r="A818" s="7">
        <v>40140</v>
      </c>
      <c r="B818" t="s">
        <v>17</v>
      </c>
      <c r="C818">
        <v>2877</v>
      </c>
      <c r="D818" t="s">
        <v>45</v>
      </c>
      <c r="E818" s="4">
        <v>184.69</v>
      </c>
      <c r="F818">
        <f>VLOOKUP(MONTH(Table2[[#This Row],[Date]]),quarters,2,FALSE)</f>
        <v>3</v>
      </c>
    </row>
    <row r="819" spans="1:6" x14ac:dyDescent="0.25">
      <c r="A819" s="7">
        <v>40141</v>
      </c>
      <c r="B819" t="s">
        <v>23</v>
      </c>
      <c r="C819">
        <v>2877</v>
      </c>
      <c r="D819" t="s">
        <v>47</v>
      </c>
      <c r="E819" s="4">
        <v>19.54</v>
      </c>
      <c r="F819">
        <f>VLOOKUP(MONTH(Table2[[#This Row],[Date]]),quarters,2,FALSE)</f>
        <v>3</v>
      </c>
    </row>
    <row r="820" spans="1:6" x14ac:dyDescent="0.25">
      <c r="A820" s="7">
        <v>40141</v>
      </c>
      <c r="B820" t="s">
        <v>22</v>
      </c>
      <c r="C820">
        <v>2877</v>
      </c>
      <c r="D820" t="s">
        <v>47</v>
      </c>
      <c r="E820" s="4">
        <v>110.75</v>
      </c>
      <c r="F820">
        <f>VLOOKUP(MONTH(Table2[[#This Row],[Date]]),quarters,2,FALSE)</f>
        <v>3</v>
      </c>
    </row>
    <row r="821" spans="1:6" x14ac:dyDescent="0.25">
      <c r="A821" s="7">
        <v>40142</v>
      </c>
      <c r="B821" t="s">
        <v>15</v>
      </c>
      <c r="C821">
        <v>2877</v>
      </c>
      <c r="D821" t="s">
        <v>42</v>
      </c>
      <c r="E821" s="4">
        <v>19.7</v>
      </c>
      <c r="F821">
        <f>VLOOKUP(MONTH(Table2[[#This Row],[Date]]),quarters,2,FALSE)</f>
        <v>3</v>
      </c>
    </row>
    <row r="822" spans="1:6" x14ac:dyDescent="0.25">
      <c r="A822" s="7">
        <v>40142</v>
      </c>
      <c r="B822" t="s">
        <v>20</v>
      </c>
      <c r="C822">
        <v>2877</v>
      </c>
      <c r="D822" t="s">
        <v>45</v>
      </c>
      <c r="E822" s="4">
        <v>14.12</v>
      </c>
      <c r="F822">
        <f>VLOOKUP(MONTH(Table2[[#This Row],[Date]]),quarters,2,FALSE)</f>
        <v>3</v>
      </c>
    </row>
    <row r="823" spans="1:6" x14ac:dyDescent="0.25">
      <c r="A823" s="7">
        <v>40143</v>
      </c>
      <c r="B823" t="s">
        <v>29</v>
      </c>
      <c r="C823">
        <v>2877</v>
      </c>
      <c r="D823" t="s">
        <v>7</v>
      </c>
      <c r="E823" s="4">
        <v>13.7</v>
      </c>
      <c r="F823">
        <f>VLOOKUP(MONTH(Table2[[#This Row],[Date]]),quarters,2,FALSE)</f>
        <v>3</v>
      </c>
    </row>
    <row r="824" spans="1:6" x14ac:dyDescent="0.25">
      <c r="A824" s="7">
        <v>40143</v>
      </c>
      <c r="B824" t="s">
        <v>17</v>
      </c>
      <c r="C824">
        <v>2877</v>
      </c>
      <c r="D824" t="s">
        <v>45</v>
      </c>
      <c r="E824" s="4">
        <v>69.78</v>
      </c>
      <c r="F824">
        <f>VLOOKUP(MONTH(Table2[[#This Row],[Date]]),quarters,2,FALSE)</f>
        <v>3</v>
      </c>
    </row>
    <row r="825" spans="1:6" x14ac:dyDescent="0.25">
      <c r="A825" s="7">
        <v>40144</v>
      </c>
      <c r="B825" t="s">
        <v>17</v>
      </c>
      <c r="C825">
        <v>2877</v>
      </c>
      <c r="D825" t="s">
        <v>50</v>
      </c>
      <c r="E825" s="4">
        <v>23.14</v>
      </c>
      <c r="F825">
        <f>VLOOKUP(MONTH(Table2[[#This Row],[Date]]),quarters,2,FALSE)</f>
        <v>3</v>
      </c>
    </row>
    <row r="826" spans="1:6" x14ac:dyDescent="0.25">
      <c r="A826" s="7">
        <v>40144</v>
      </c>
      <c r="B826" t="s">
        <v>23</v>
      </c>
      <c r="C826">
        <v>2877</v>
      </c>
      <c r="D826" t="s">
        <v>45</v>
      </c>
      <c r="E826" s="4">
        <v>301.45999999999998</v>
      </c>
      <c r="F826">
        <f>VLOOKUP(MONTH(Table2[[#This Row],[Date]]),quarters,2,FALSE)</f>
        <v>3</v>
      </c>
    </row>
    <row r="827" spans="1:6" x14ac:dyDescent="0.25">
      <c r="A827" s="7">
        <v>40144</v>
      </c>
      <c r="B827" t="s">
        <v>20</v>
      </c>
      <c r="C827">
        <v>2264</v>
      </c>
      <c r="D827" t="s">
        <v>12</v>
      </c>
      <c r="E827" s="4">
        <v>114</v>
      </c>
      <c r="F827">
        <f>VLOOKUP(MONTH(Table2[[#This Row],[Date]]),quarters,2,FALSE)</f>
        <v>3</v>
      </c>
    </row>
    <row r="828" spans="1:6" x14ac:dyDescent="0.25">
      <c r="A828" s="7">
        <v>40145</v>
      </c>
      <c r="B828" t="s">
        <v>22</v>
      </c>
      <c r="C828">
        <v>2877</v>
      </c>
      <c r="D828" t="s">
        <v>43</v>
      </c>
      <c r="E828" s="4">
        <v>13.43</v>
      </c>
      <c r="F828">
        <f>VLOOKUP(MONTH(Table2[[#This Row],[Date]]),quarters,2,FALSE)</f>
        <v>3</v>
      </c>
    </row>
    <row r="829" spans="1:6" x14ac:dyDescent="0.25">
      <c r="A829" s="7">
        <v>40145</v>
      </c>
      <c r="B829" t="s">
        <v>22</v>
      </c>
      <c r="C829">
        <v>2877</v>
      </c>
      <c r="D829" t="s">
        <v>43</v>
      </c>
      <c r="E829" s="4">
        <v>8.77</v>
      </c>
      <c r="F829">
        <f>VLOOKUP(MONTH(Table2[[#This Row],[Date]]),quarters,2,FALSE)</f>
        <v>3</v>
      </c>
    </row>
    <row r="830" spans="1:6" x14ac:dyDescent="0.25">
      <c r="A830" s="7">
        <v>40145</v>
      </c>
      <c r="B830" t="s">
        <v>22</v>
      </c>
      <c r="C830">
        <v>2877</v>
      </c>
      <c r="D830" t="s">
        <v>43</v>
      </c>
      <c r="E830" s="4">
        <v>18.48</v>
      </c>
      <c r="F830">
        <f>VLOOKUP(MONTH(Table2[[#This Row],[Date]]),quarters,2,FALSE)</f>
        <v>3</v>
      </c>
    </row>
    <row r="831" spans="1:6" x14ac:dyDescent="0.25">
      <c r="A831" s="7">
        <v>40145</v>
      </c>
      <c r="B831" t="s">
        <v>22</v>
      </c>
      <c r="C831">
        <v>2877</v>
      </c>
      <c r="D831" t="s">
        <v>43</v>
      </c>
      <c r="E831" s="4">
        <v>12.49</v>
      </c>
      <c r="F831">
        <f>VLOOKUP(MONTH(Table2[[#This Row],[Date]]),quarters,2,FALSE)</f>
        <v>3</v>
      </c>
    </row>
    <row r="832" spans="1:6" x14ac:dyDescent="0.25">
      <c r="A832" s="7">
        <v>40145</v>
      </c>
      <c r="B832" t="s">
        <v>22</v>
      </c>
      <c r="C832">
        <v>2877</v>
      </c>
      <c r="D832" t="s">
        <v>43</v>
      </c>
      <c r="E832" s="4">
        <v>10.25</v>
      </c>
      <c r="F832">
        <f>VLOOKUP(MONTH(Table2[[#This Row],[Date]]),quarters,2,FALSE)</f>
        <v>3</v>
      </c>
    </row>
    <row r="833" spans="1:6" x14ac:dyDescent="0.25">
      <c r="A833" s="7">
        <v>40145</v>
      </c>
      <c r="B833" t="s">
        <v>22</v>
      </c>
      <c r="C833">
        <v>2877</v>
      </c>
      <c r="D833" t="s">
        <v>43</v>
      </c>
      <c r="E833" s="4">
        <v>55.01</v>
      </c>
      <c r="F833">
        <f>VLOOKUP(MONTH(Table2[[#This Row],[Date]]),quarters,2,FALSE)</f>
        <v>3</v>
      </c>
    </row>
    <row r="834" spans="1:6" x14ac:dyDescent="0.25">
      <c r="A834" s="7">
        <v>40145</v>
      </c>
      <c r="B834" t="s">
        <v>18</v>
      </c>
      <c r="C834">
        <v>2877</v>
      </c>
      <c r="D834" t="s">
        <v>45</v>
      </c>
      <c r="E834" s="4">
        <v>7.01</v>
      </c>
      <c r="F834">
        <f>VLOOKUP(MONTH(Table2[[#This Row],[Date]]),quarters,2,FALSE)</f>
        <v>3</v>
      </c>
    </row>
    <row r="835" spans="1:6" x14ac:dyDescent="0.25">
      <c r="A835" s="7">
        <v>40145</v>
      </c>
      <c r="B835" t="s">
        <v>20</v>
      </c>
      <c r="C835">
        <v>2877</v>
      </c>
      <c r="D835" t="s">
        <v>45</v>
      </c>
      <c r="E835" s="4">
        <v>9.41</v>
      </c>
      <c r="F835">
        <f>VLOOKUP(MONTH(Table2[[#This Row],[Date]]),quarters,2,FALSE)</f>
        <v>3</v>
      </c>
    </row>
    <row r="836" spans="1:6" x14ac:dyDescent="0.25">
      <c r="A836" s="7">
        <v>40146</v>
      </c>
      <c r="B836" t="s">
        <v>26</v>
      </c>
      <c r="C836">
        <v>2877</v>
      </c>
      <c r="D836" t="s">
        <v>12</v>
      </c>
      <c r="E836" s="4">
        <v>6.29</v>
      </c>
      <c r="F836">
        <f>VLOOKUP(MONTH(Table2[[#This Row],[Date]]),quarters,2,FALSE)</f>
        <v>3</v>
      </c>
    </row>
    <row r="837" spans="1:6" x14ac:dyDescent="0.25">
      <c r="A837" s="7">
        <v>40146</v>
      </c>
      <c r="B837" t="s">
        <v>16</v>
      </c>
      <c r="C837">
        <v>2877</v>
      </c>
      <c r="D837" t="s">
        <v>48</v>
      </c>
      <c r="E837" s="4">
        <v>957.05</v>
      </c>
      <c r="F837">
        <f>VLOOKUP(MONTH(Table2[[#This Row],[Date]]),quarters,2,FALSE)</f>
        <v>3</v>
      </c>
    </row>
    <row r="838" spans="1:6" x14ac:dyDescent="0.25">
      <c r="A838" s="7">
        <v>40146</v>
      </c>
      <c r="B838" t="s">
        <v>22</v>
      </c>
      <c r="C838">
        <v>2877</v>
      </c>
      <c r="D838" t="s">
        <v>43</v>
      </c>
      <c r="E838" s="4">
        <v>10.48</v>
      </c>
      <c r="F838">
        <f>VLOOKUP(MONTH(Table2[[#This Row],[Date]]),quarters,2,FALSE)</f>
        <v>3</v>
      </c>
    </row>
    <row r="839" spans="1:6" x14ac:dyDescent="0.25">
      <c r="A839" s="7">
        <v>40148</v>
      </c>
      <c r="B839" t="s">
        <v>20</v>
      </c>
      <c r="C839">
        <v>2877</v>
      </c>
      <c r="D839" t="s">
        <v>45</v>
      </c>
      <c r="E839" s="4">
        <v>69.06</v>
      </c>
      <c r="F839">
        <f>VLOOKUP(MONTH(Table2[[#This Row],[Date]]),quarters,2,FALSE)</f>
        <v>3</v>
      </c>
    </row>
    <row r="840" spans="1:6" x14ac:dyDescent="0.25">
      <c r="A840" s="7">
        <v>40148</v>
      </c>
      <c r="B840" t="s">
        <v>23</v>
      </c>
      <c r="C840">
        <v>2877</v>
      </c>
      <c r="D840" t="s">
        <v>45</v>
      </c>
      <c r="E840" s="4">
        <v>48.05</v>
      </c>
      <c r="F840">
        <f>VLOOKUP(MONTH(Table2[[#This Row],[Date]]),quarters,2,FALSE)</f>
        <v>3</v>
      </c>
    </row>
    <row r="841" spans="1:6" x14ac:dyDescent="0.25">
      <c r="A841" s="7">
        <v>40149</v>
      </c>
      <c r="B841" t="s">
        <v>25</v>
      </c>
      <c r="C841">
        <v>2877</v>
      </c>
      <c r="D841" t="s">
        <v>58</v>
      </c>
      <c r="E841" s="4">
        <v>60.74</v>
      </c>
      <c r="F841">
        <f>VLOOKUP(MONTH(Table2[[#This Row],[Date]]),quarters,2,FALSE)</f>
        <v>3</v>
      </c>
    </row>
    <row r="842" spans="1:6" x14ac:dyDescent="0.25">
      <c r="A842" s="7">
        <v>40149</v>
      </c>
      <c r="B842" t="s">
        <v>26</v>
      </c>
      <c r="C842">
        <v>2877</v>
      </c>
      <c r="D842" t="s">
        <v>12</v>
      </c>
      <c r="E842" s="4">
        <v>197.83</v>
      </c>
      <c r="F842">
        <f>VLOOKUP(MONTH(Table2[[#This Row],[Date]]),quarters,2,FALSE)</f>
        <v>3</v>
      </c>
    </row>
    <row r="843" spans="1:6" x14ac:dyDescent="0.25">
      <c r="A843" s="7">
        <v>40149</v>
      </c>
      <c r="B843" t="s">
        <v>24</v>
      </c>
      <c r="C843">
        <v>2877</v>
      </c>
      <c r="D843" t="s">
        <v>45</v>
      </c>
      <c r="E843" s="4">
        <v>43.74</v>
      </c>
      <c r="F843">
        <f>VLOOKUP(MONTH(Table2[[#This Row],[Date]]),quarters,2,FALSE)</f>
        <v>3</v>
      </c>
    </row>
    <row r="844" spans="1:6" x14ac:dyDescent="0.25">
      <c r="A844" s="7">
        <v>40149</v>
      </c>
      <c r="B844" t="s">
        <v>17</v>
      </c>
      <c r="C844">
        <v>2877</v>
      </c>
      <c r="D844" t="s">
        <v>45</v>
      </c>
      <c r="E844" s="4">
        <v>82.45</v>
      </c>
      <c r="F844">
        <f>VLOOKUP(MONTH(Table2[[#This Row],[Date]]),quarters,2,FALSE)</f>
        <v>3</v>
      </c>
    </row>
    <row r="845" spans="1:6" x14ac:dyDescent="0.25">
      <c r="A845" s="7">
        <v>40149</v>
      </c>
      <c r="B845" t="s">
        <v>23</v>
      </c>
      <c r="C845">
        <v>2877</v>
      </c>
      <c r="D845" t="s">
        <v>45</v>
      </c>
      <c r="E845" s="4">
        <v>280.25</v>
      </c>
      <c r="F845">
        <f>VLOOKUP(MONTH(Table2[[#This Row],[Date]]),quarters,2,FALSE)</f>
        <v>3</v>
      </c>
    </row>
    <row r="846" spans="1:6" x14ac:dyDescent="0.25">
      <c r="A846" s="7">
        <v>40150</v>
      </c>
      <c r="B846" t="s">
        <v>31</v>
      </c>
      <c r="C846">
        <v>2877</v>
      </c>
      <c r="D846" t="s">
        <v>45</v>
      </c>
      <c r="E846" s="4">
        <v>8.49</v>
      </c>
      <c r="F846">
        <f>VLOOKUP(MONTH(Table2[[#This Row],[Date]]),quarters,2,FALSE)</f>
        <v>3</v>
      </c>
    </row>
    <row r="847" spans="1:6" x14ac:dyDescent="0.25">
      <c r="A847" s="7">
        <v>40150</v>
      </c>
      <c r="B847" t="s">
        <v>17</v>
      </c>
      <c r="C847">
        <v>2877</v>
      </c>
      <c r="D847" t="s">
        <v>50</v>
      </c>
      <c r="E847" s="4">
        <v>13.63</v>
      </c>
      <c r="F847">
        <f>VLOOKUP(MONTH(Table2[[#This Row],[Date]]),quarters,2,FALSE)</f>
        <v>3</v>
      </c>
    </row>
    <row r="848" spans="1:6" x14ac:dyDescent="0.25">
      <c r="A848" s="7">
        <v>40151</v>
      </c>
      <c r="B848" t="s">
        <v>15</v>
      </c>
      <c r="C848">
        <v>2264</v>
      </c>
      <c r="D848" t="s">
        <v>42</v>
      </c>
      <c r="E848" s="4">
        <v>25</v>
      </c>
      <c r="F848">
        <f>VLOOKUP(MONTH(Table2[[#This Row],[Date]]),quarters,2,FALSE)</f>
        <v>3</v>
      </c>
    </row>
    <row r="849" spans="1:6" x14ac:dyDescent="0.25">
      <c r="A849" s="7">
        <v>40153</v>
      </c>
      <c r="B849" t="s">
        <v>29</v>
      </c>
      <c r="C849">
        <v>2877</v>
      </c>
      <c r="D849" t="s">
        <v>7</v>
      </c>
      <c r="E849" s="4">
        <v>15.45</v>
      </c>
      <c r="F849">
        <f>VLOOKUP(MONTH(Table2[[#This Row],[Date]]),quarters,2,FALSE)</f>
        <v>3</v>
      </c>
    </row>
    <row r="850" spans="1:6" x14ac:dyDescent="0.25">
      <c r="A850" s="7">
        <v>40153</v>
      </c>
      <c r="B850" t="s">
        <v>31</v>
      </c>
      <c r="C850">
        <v>2877</v>
      </c>
      <c r="D850" t="s">
        <v>45</v>
      </c>
      <c r="E850" s="4">
        <v>6.79</v>
      </c>
      <c r="F850">
        <f>VLOOKUP(MONTH(Table2[[#This Row],[Date]]),quarters,2,FALSE)</f>
        <v>3</v>
      </c>
    </row>
    <row r="851" spans="1:6" x14ac:dyDescent="0.25">
      <c r="A851" s="7">
        <v>40153</v>
      </c>
      <c r="B851" t="s">
        <v>17</v>
      </c>
      <c r="C851">
        <v>2877</v>
      </c>
      <c r="D851" t="s">
        <v>45</v>
      </c>
      <c r="E851" s="4">
        <v>151.82</v>
      </c>
      <c r="F851">
        <f>VLOOKUP(MONTH(Table2[[#This Row],[Date]]),quarters,2,FALSE)</f>
        <v>3</v>
      </c>
    </row>
    <row r="852" spans="1:6" x14ac:dyDescent="0.25">
      <c r="A852" s="7">
        <v>40154</v>
      </c>
      <c r="B852" t="s">
        <v>20</v>
      </c>
      <c r="C852">
        <v>2877</v>
      </c>
      <c r="D852" t="s">
        <v>49</v>
      </c>
      <c r="E852" s="4">
        <v>56</v>
      </c>
      <c r="F852">
        <f>VLOOKUP(MONTH(Table2[[#This Row],[Date]]),quarters,2,FALSE)</f>
        <v>3</v>
      </c>
    </row>
    <row r="853" spans="1:6" x14ac:dyDescent="0.25">
      <c r="A853" s="7">
        <v>40154</v>
      </c>
      <c r="B853" t="s">
        <v>20</v>
      </c>
      <c r="C853">
        <v>2877</v>
      </c>
      <c r="D853" t="s">
        <v>45</v>
      </c>
      <c r="E853" s="4">
        <v>62.88</v>
      </c>
      <c r="F853">
        <f>VLOOKUP(MONTH(Table2[[#This Row],[Date]]),quarters,2,FALSE)</f>
        <v>3</v>
      </c>
    </row>
    <row r="854" spans="1:6" x14ac:dyDescent="0.25">
      <c r="A854" s="7">
        <v>40156</v>
      </c>
      <c r="B854" t="s">
        <v>33</v>
      </c>
      <c r="C854">
        <v>2877</v>
      </c>
      <c r="D854" t="s">
        <v>46</v>
      </c>
      <c r="E854" s="4">
        <v>268</v>
      </c>
      <c r="F854">
        <f>VLOOKUP(MONTH(Table2[[#This Row],[Date]]),quarters,2,FALSE)</f>
        <v>3</v>
      </c>
    </row>
    <row r="855" spans="1:6" x14ac:dyDescent="0.25">
      <c r="A855" s="7">
        <v>40156</v>
      </c>
      <c r="B855" t="s">
        <v>25</v>
      </c>
      <c r="C855">
        <v>2877</v>
      </c>
      <c r="D855" t="s">
        <v>12</v>
      </c>
      <c r="E855" s="4">
        <v>9.26</v>
      </c>
      <c r="F855">
        <f>VLOOKUP(MONTH(Table2[[#This Row],[Date]]),quarters,2,FALSE)</f>
        <v>3</v>
      </c>
    </row>
    <row r="856" spans="1:6" x14ac:dyDescent="0.25">
      <c r="A856" s="7">
        <v>40156</v>
      </c>
      <c r="B856" t="s">
        <v>26</v>
      </c>
      <c r="C856">
        <v>2877</v>
      </c>
      <c r="D856" t="s">
        <v>48</v>
      </c>
      <c r="E856" s="4">
        <v>8.23</v>
      </c>
      <c r="F856">
        <f>VLOOKUP(MONTH(Table2[[#This Row],[Date]]),quarters,2,FALSE)</f>
        <v>3</v>
      </c>
    </row>
    <row r="857" spans="1:6" x14ac:dyDescent="0.25">
      <c r="A857" s="7">
        <v>40156</v>
      </c>
      <c r="B857" t="s">
        <v>17</v>
      </c>
      <c r="C857">
        <v>2877</v>
      </c>
      <c r="D857" t="s">
        <v>50</v>
      </c>
      <c r="E857" s="4">
        <v>23.44</v>
      </c>
      <c r="F857">
        <f>VLOOKUP(MONTH(Table2[[#This Row],[Date]]),quarters,2,FALSE)</f>
        <v>3</v>
      </c>
    </row>
    <row r="858" spans="1:6" x14ac:dyDescent="0.25">
      <c r="A858" s="7">
        <v>40156</v>
      </c>
      <c r="B858" t="s">
        <v>17</v>
      </c>
      <c r="C858">
        <v>2877</v>
      </c>
      <c r="D858" t="s">
        <v>45</v>
      </c>
      <c r="E858" s="4">
        <v>49.29</v>
      </c>
      <c r="F858">
        <f>VLOOKUP(MONTH(Table2[[#This Row],[Date]]),quarters,2,FALSE)</f>
        <v>3</v>
      </c>
    </row>
    <row r="859" spans="1:6" x14ac:dyDescent="0.25">
      <c r="A859" s="7">
        <v>40157</v>
      </c>
      <c r="B859" t="s">
        <v>23</v>
      </c>
      <c r="C859">
        <v>2877</v>
      </c>
      <c r="D859" t="s">
        <v>47</v>
      </c>
      <c r="E859" s="4">
        <v>27.34</v>
      </c>
      <c r="F859">
        <f>VLOOKUP(MONTH(Table2[[#This Row],[Date]]),quarters,2,FALSE)</f>
        <v>3</v>
      </c>
    </row>
    <row r="860" spans="1:6" x14ac:dyDescent="0.25">
      <c r="A860" s="7">
        <v>40157</v>
      </c>
      <c r="B860" t="s">
        <v>27</v>
      </c>
      <c r="C860">
        <v>2877</v>
      </c>
      <c r="D860" t="s">
        <v>54</v>
      </c>
      <c r="E860" s="4">
        <v>27.95</v>
      </c>
      <c r="F860">
        <f>VLOOKUP(MONTH(Table2[[#This Row],[Date]]),quarters,2,FALSE)</f>
        <v>3</v>
      </c>
    </row>
    <row r="861" spans="1:6" x14ac:dyDescent="0.25">
      <c r="A861" s="7">
        <v>40157</v>
      </c>
      <c r="B861" t="s">
        <v>23</v>
      </c>
      <c r="C861">
        <v>2877</v>
      </c>
      <c r="D861" t="s">
        <v>45</v>
      </c>
      <c r="E861" s="4">
        <v>48.35</v>
      </c>
      <c r="F861">
        <f>VLOOKUP(MONTH(Table2[[#This Row],[Date]]),quarters,2,FALSE)</f>
        <v>3</v>
      </c>
    </row>
    <row r="862" spans="1:6" x14ac:dyDescent="0.25">
      <c r="A862" s="7">
        <v>40157</v>
      </c>
      <c r="B862" t="s">
        <v>39</v>
      </c>
      <c r="C862">
        <v>2877</v>
      </c>
      <c r="D862" t="s">
        <v>43</v>
      </c>
      <c r="E862" s="4">
        <v>8.68</v>
      </c>
      <c r="F862">
        <f>VLOOKUP(MONTH(Table2[[#This Row],[Date]]),quarters,2,FALSE)</f>
        <v>3</v>
      </c>
    </row>
    <row r="863" spans="1:6" x14ac:dyDescent="0.25">
      <c r="A863" s="7">
        <v>40157</v>
      </c>
      <c r="B863" t="s">
        <v>15</v>
      </c>
      <c r="C863">
        <v>2877</v>
      </c>
      <c r="D863" t="s">
        <v>42</v>
      </c>
      <c r="E863" s="4">
        <v>10.76</v>
      </c>
      <c r="F863">
        <f>VLOOKUP(MONTH(Table2[[#This Row],[Date]]),quarters,2,FALSE)</f>
        <v>3</v>
      </c>
    </row>
    <row r="864" spans="1:6" x14ac:dyDescent="0.25">
      <c r="A864" s="7">
        <v>40157</v>
      </c>
      <c r="B864" t="s">
        <v>28</v>
      </c>
      <c r="C864">
        <v>2877</v>
      </c>
      <c r="D864" t="s">
        <v>43</v>
      </c>
      <c r="E864" s="4">
        <v>46.55</v>
      </c>
      <c r="F864">
        <f>VLOOKUP(MONTH(Table2[[#This Row],[Date]]),quarters,2,FALSE)</f>
        <v>3</v>
      </c>
    </row>
    <row r="865" spans="1:6" x14ac:dyDescent="0.25">
      <c r="A865" s="7">
        <v>40157</v>
      </c>
      <c r="B865" t="s">
        <v>39</v>
      </c>
      <c r="C865">
        <v>2877</v>
      </c>
      <c r="D865" t="s">
        <v>43</v>
      </c>
      <c r="E865" s="4">
        <v>148.38</v>
      </c>
      <c r="F865">
        <f>VLOOKUP(MONTH(Table2[[#This Row],[Date]]),quarters,2,FALSE)</f>
        <v>3</v>
      </c>
    </row>
    <row r="866" spans="1:6" x14ac:dyDescent="0.25">
      <c r="A866" s="7">
        <v>40157</v>
      </c>
      <c r="B866" t="s">
        <v>37</v>
      </c>
      <c r="C866">
        <v>2877</v>
      </c>
      <c r="D866" t="s">
        <v>59</v>
      </c>
      <c r="E866" s="4">
        <v>239.87</v>
      </c>
      <c r="F866">
        <f>VLOOKUP(MONTH(Table2[[#This Row],[Date]]),quarters,2,FALSE)</f>
        <v>3</v>
      </c>
    </row>
    <row r="867" spans="1:6" x14ac:dyDescent="0.25">
      <c r="A867" s="7">
        <v>40158</v>
      </c>
      <c r="B867" t="s">
        <v>26</v>
      </c>
      <c r="C867">
        <v>2877</v>
      </c>
      <c r="D867" t="s">
        <v>12</v>
      </c>
      <c r="E867" s="4">
        <v>41.82</v>
      </c>
      <c r="F867">
        <f>VLOOKUP(MONTH(Table2[[#This Row],[Date]]),quarters,2,FALSE)</f>
        <v>3</v>
      </c>
    </row>
    <row r="868" spans="1:6" x14ac:dyDescent="0.25">
      <c r="A868" s="7">
        <v>40158</v>
      </c>
      <c r="B868" t="s">
        <v>20</v>
      </c>
      <c r="C868">
        <v>2877</v>
      </c>
      <c r="D868" t="s">
        <v>45</v>
      </c>
      <c r="E868" s="4">
        <v>51.23</v>
      </c>
      <c r="F868">
        <f>VLOOKUP(MONTH(Table2[[#This Row],[Date]]),quarters,2,FALSE)</f>
        <v>3</v>
      </c>
    </row>
    <row r="869" spans="1:6" x14ac:dyDescent="0.25">
      <c r="A869" s="7">
        <v>40159</v>
      </c>
      <c r="B869" t="s">
        <v>41</v>
      </c>
      <c r="C869">
        <v>2877</v>
      </c>
      <c r="D869" t="s">
        <v>48</v>
      </c>
      <c r="E869" s="4">
        <v>10.97</v>
      </c>
      <c r="F869">
        <f>VLOOKUP(MONTH(Table2[[#This Row],[Date]]),quarters,2,FALSE)</f>
        <v>3</v>
      </c>
    </row>
    <row r="870" spans="1:6" x14ac:dyDescent="0.25">
      <c r="A870" s="7">
        <v>40160</v>
      </c>
      <c r="B870" t="s">
        <v>17</v>
      </c>
      <c r="C870">
        <v>2877</v>
      </c>
      <c r="D870" t="s">
        <v>50</v>
      </c>
      <c r="E870" s="4">
        <v>16.21</v>
      </c>
      <c r="F870">
        <f>VLOOKUP(MONTH(Table2[[#This Row],[Date]]),quarters,2,FALSE)</f>
        <v>3</v>
      </c>
    </row>
    <row r="871" spans="1:6" x14ac:dyDescent="0.25">
      <c r="A871" s="7">
        <v>40160</v>
      </c>
      <c r="B871" t="s">
        <v>22</v>
      </c>
      <c r="C871">
        <v>2877</v>
      </c>
      <c r="D871" t="s">
        <v>9</v>
      </c>
      <c r="E871" s="4">
        <v>4.95</v>
      </c>
      <c r="F871">
        <f>VLOOKUP(MONTH(Table2[[#This Row],[Date]]),quarters,2,FALSE)</f>
        <v>3</v>
      </c>
    </row>
    <row r="872" spans="1:6" x14ac:dyDescent="0.25">
      <c r="A872" s="7">
        <v>40160</v>
      </c>
      <c r="B872" t="s">
        <v>17</v>
      </c>
      <c r="C872">
        <v>2877</v>
      </c>
      <c r="D872" t="s">
        <v>50</v>
      </c>
      <c r="E872" s="4">
        <v>0.77</v>
      </c>
      <c r="F872">
        <f>VLOOKUP(MONTH(Table2[[#This Row],[Date]]),quarters,2,FALSE)</f>
        <v>3</v>
      </c>
    </row>
    <row r="873" spans="1:6" x14ac:dyDescent="0.25">
      <c r="A873" s="7">
        <v>40160</v>
      </c>
      <c r="B873" t="s">
        <v>31</v>
      </c>
      <c r="C873">
        <v>2877</v>
      </c>
      <c r="D873" t="s">
        <v>48</v>
      </c>
      <c r="E873" s="4">
        <v>78.14</v>
      </c>
      <c r="F873">
        <f>VLOOKUP(MONTH(Table2[[#This Row],[Date]]),quarters,2,FALSE)</f>
        <v>3</v>
      </c>
    </row>
    <row r="874" spans="1:6" x14ac:dyDescent="0.25">
      <c r="A874" s="7">
        <v>40161</v>
      </c>
      <c r="B874" t="s">
        <v>29</v>
      </c>
      <c r="C874">
        <v>2877</v>
      </c>
      <c r="D874" t="s">
        <v>7</v>
      </c>
      <c r="E874" s="4">
        <v>15.45</v>
      </c>
      <c r="F874">
        <f>VLOOKUP(MONTH(Table2[[#This Row],[Date]]),quarters,2,FALSE)</f>
        <v>3</v>
      </c>
    </row>
    <row r="875" spans="1:6" x14ac:dyDescent="0.25">
      <c r="A875" s="7">
        <v>40161</v>
      </c>
      <c r="B875" t="s">
        <v>20</v>
      </c>
      <c r="C875">
        <v>2877</v>
      </c>
      <c r="D875" t="s">
        <v>45</v>
      </c>
      <c r="E875" s="4">
        <v>42.18</v>
      </c>
      <c r="F875">
        <f>VLOOKUP(MONTH(Table2[[#This Row],[Date]]),quarters,2,FALSE)</f>
        <v>3</v>
      </c>
    </row>
    <row r="876" spans="1:6" x14ac:dyDescent="0.25">
      <c r="A876" s="7">
        <v>40161</v>
      </c>
      <c r="B876" t="s">
        <v>29</v>
      </c>
      <c r="C876">
        <v>2877</v>
      </c>
      <c r="D876" t="s">
        <v>13</v>
      </c>
      <c r="E876" s="4">
        <v>52.95</v>
      </c>
      <c r="F876">
        <f>VLOOKUP(MONTH(Table2[[#This Row],[Date]]),quarters,2,FALSE)</f>
        <v>3</v>
      </c>
    </row>
    <row r="877" spans="1:6" x14ac:dyDescent="0.25">
      <c r="A877" s="7">
        <v>40162</v>
      </c>
      <c r="B877" t="s">
        <v>26</v>
      </c>
      <c r="C877">
        <v>2877</v>
      </c>
      <c r="D877" t="s">
        <v>12</v>
      </c>
      <c r="E877" s="4">
        <v>80.510000000000005</v>
      </c>
      <c r="F877">
        <f>VLOOKUP(MONTH(Table2[[#This Row],[Date]]),quarters,2,FALSE)</f>
        <v>3</v>
      </c>
    </row>
    <row r="878" spans="1:6" x14ac:dyDescent="0.25">
      <c r="A878" s="7">
        <v>40163</v>
      </c>
      <c r="B878" t="s">
        <v>20</v>
      </c>
      <c r="C878">
        <v>2877</v>
      </c>
      <c r="D878" t="s">
        <v>45</v>
      </c>
      <c r="E878" s="4">
        <v>52.41</v>
      </c>
      <c r="F878">
        <f>VLOOKUP(MONTH(Table2[[#This Row],[Date]]),quarters,2,FALSE)</f>
        <v>3</v>
      </c>
    </row>
    <row r="879" spans="1:6" x14ac:dyDescent="0.25">
      <c r="A879" s="7">
        <v>40164</v>
      </c>
      <c r="B879" t="s">
        <v>17</v>
      </c>
      <c r="C879">
        <v>2877</v>
      </c>
      <c r="D879" t="s">
        <v>45</v>
      </c>
      <c r="E879" s="4">
        <v>225.11</v>
      </c>
      <c r="F879">
        <f>VLOOKUP(MONTH(Table2[[#This Row],[Date]]),quarters,2,FALSE)</f>
        <v>3</v>
      </c>
    </row>
    <row r="880" spans="1:6" x14ac:dyDescent="0.25">
      <c r="A880" s="7">
        <v>40164</v>
      </c>
      <c r="B880" t="s">
        <v>28</v>
      </c>
      <c r="C880">
        <v>2877</v>
      </c>
      <c r="D880" t="s">
        <v>48</v>
      </c>
      <c r="E880" s="4">
        <v>316.94</v>
      </c>
      <c r="F880">
        <f>VLOOKUP(MONTH(Table2[[#This Row],[Date]]),quarters,2,FALSE)</f>
        <v>3</v>
      </c>
    </row>
    <row r="881" spans="1:6" x14ac:dyDescent="0.25">
      <c r="A881" s="7">
        <v>40165</v>
      </c>
      <c r="B881" t="s">
        <v>23</v>
      </c>
      <c r="C881">
        <v>2877</v>
      </c>
      <c r="D881" t="s">
        <v>47</v>
      </c>
      <c r="E881" s="4">
        <v>22.48</v>
      </c>
      <c r="F881">
        <f>VLOOKUP(MONTH(Table2[[#This Row],[Date]]),quarters,2,FALSE)</f>
        <v>3</v>
      </c>
    </row>
    <row r="882" spans="1:6" x14ac:dyDescent="0.25">
      <c r="A882" s="7">
        <v>40165</v>
      </c>
      <c r="B882" t="s">
        <v>15</v>
      </c>
      <c r="C882">
        <v>2877</v>
      </c>
      <c r="D882" t="s">
        <v>42</v>
      </c>
      <c r="E882" s="4">
        <v>13.07</v>
      </c>
      <c r="F882">
        <f>VLOOKUP(MONTH(Table2[[#This Row],[Date]]),quarters,2,FALSE)</f>
        <v>3</v>
      </c>
    </row>
    <row r="883" spans="1:6" x14ac:dyDescent="0.25">
      <c r="A883" s="7">
        <v>40165</v>
      </c>
      <c r="B883" t="s">
        <v>40</v>
      </c>
      <c r="C883">
        <v>2877</v>
      </c>
      <c r="D883" t="s">
        <v>7</v>
      </c>
      <c r="E883" s="4">
        <v>20.5</v>
      </c>
      <c r="F883">
        <f>VLOOKUP(MONTH(Table2[[#This Row],[Date]]),quarters,2,FALSE)</f>
        <v>3</v>
      </c>
    </row>
    <row r="884" spans="1:6" x14ac:dyDescent="0.25">
      <c r="A884" s="7">
        <v>40166</v>
      </c>
      <c r="B884" t="s">
        <v>17</v>
      </c>
      <c r="C884">
        <v>2877</v>
      </c>
      <c r="D884" t="s">
        <v>50</v>
      </c>
      <c r="E884" s="4">
        <v>22.21</v>
      </c>
      <c r="F884">
        <f>VLOOKUP(MONTH(Table2[[#This Row],[Date]]),quarters,2,FALSE)</f>
        <v>3</v>
      </c>
    </row>
    <row r="885" spans="1:6" x14ac:dyDescent="0.25">
      <c r="A885" s="7">
        <v>40166</v>
      </c>
      <c r="B885" t="s">
        <v>20</v>
      </c>
      <c r="C885">
        <v>2877</v>
      </c>
      <c r="D885" t="s">
        <v>48</v>
      </c>
      <c r="E885" s="4">
        <v>60.79</v>
      </c>
      <c r="F885">
        <f>VLOOKUP(MONTH(Table2[[#This Row],[Date]]),quarters,2,FALSE)</f>
        <v>3</v>
      </c>
    </row>
    <row r="886" spans="1:6" x14ac:dyDescent="0.25">
      <c r="A886" s="7">
        <v>40166</v>
      </c>
      <c r="B886" t="s">
        <v>20</v>
      </c>
      <c r="C886">
        <v>2877</v>
      </c>
      <c r="D886" t="s">
        <v>48</v>
      </c>
      <c r="E886" s="4">
        <v>100</v>
      </c>
      <c r="F886">
        <f>VLOOKUP(MONTH(Table2[[#This Row],[Date]]),quarters,2,FALSE)</f>
        <v>3</v>
      </c>
    </row>
    <row r="887" spans="1:6" x14ac:dyDescent="0.25">
      <c r="A887" s="7">
        <v>40166</v>
      </c>
      <c r="B887" t="s">
        <v>30</v>
      </c>
      <c r="C887">
        <v>2877</v>
      </c>
      <c r="D887" t="s">
        <v>48</v>
      </c>
      <c r="E887" s="4">
        <v>120</v>
      </c>
      <c r="F887">
        <f>VLOOKUP(MONTH(Table2[[#This Row],[Date]]),quarters,2,FALSE)</f>
        <v>3</v>
      </c>
    </row>
    <row r="888" spans="1:6" x14ac:dyDescent="0.25">
      <c r="A888" s="7">
        <v>40166</v>
      </c>
      <c r="B888" t="s">
        <v>15</v>
      </c>
      <c r="C888">
        <v>2877</v>
      </c>
      <c r="D888" t="s">
        <v>42</v>
      </c>
      <c r="E888" s="4">
        <v>32.28</v>
      </c>
      <c r="F888">
        <f>VLOOKUP(MONTH(Table2[[#This Row],[Date]]),quarters,2,FALSE)</f>
        <v>3</v>
      </c>
    </row>
    <row r="889" spans="1:6" x14ac:dyDescent="0.25">
      <c r="A889" s="7">
        <v>40166</v>
      </c>
      <c r="B889" t="s">
        <v>29</v>
      </c>
      <c r="C889">
        <v>2877</v>
      </c>
      <c r="D889" t="s">
        <v>42</v>
      </c>
      <c r="E889" s="4">
        <v>68.73</v>
      </c>
      <c r="F889">
        <f>VLOOKUP(MONTH(Table2[[#This Row],[Date]]),quarters,2,FALSE)</f>
        <v>3</v>
      </c>
    </row>
    <row r="890" spans="1:6" x14ac:dyDescent="0.25">
      <c r="A890" s="7">
        <v>40166</v>
      </c>
      <c r="B890" t="s">
        <v>17</v>
      </c>
      <c r="C890">
        <v>2877</v>
      </c>
      <c r="D890" t="s">
        <v>45</v>
      </c>
      <c r="E890" s="4">
        <v>70.98</v>
      </c>
      <c r="F890">
        <f>VLOOKUP(MONTH(Table2[[#This Row],[Date]]),quarters,2,FALSE)</f>
        <v>3</v>
      </c>
    </row>
    <row r="891" spans="1:6" x14ac:dyDescent="0.25">
      <c r="A891" s="7">
        <v>40166</v>
      </c>
      <c r="B891" t="s">
        <v>40</v>
      </c>
      <c r="C891">
        <v>2877</v>
      </c>
      <c r="D891" t="s">
        <v>7</v>
      </c>
      <c r="E891" s="4">
        <v>14.5</v>
      </c>
      <c r="F891">
        <f>VLOOKUP(MONTH(Table2[[#This Row],[Date]]),quarters,2,FALSE)</f>
        <v>3</v>
      </c>
    </row>
    <row r="892" spans="1:6" x14ac:dyDescent="0.25">
      <c r="A892" s="7">
        <v>40167</v>
      </c>
      <c r="B892" t="s">
        <v>22</v>
      </c>
      <c r="C892">
        <v>2877</v>
      </c>
      <c r="D892" t="s">
        <v>9</v>
      </c>
      <c r="E892" s="4">
        <v>4.95</v>
      </c>
      <c r="F892">
        <f>VLOOKUP(MONTH(Table2[[#This Row],[Date]]),quarters,2,FALSE)</f>
        <v>3</v>
      </c>
    </row>
    <row r="893" spans="1:6" x14ac:dyDescent="0.25">
      <c r="A893" s="7">
        <v>40167</v>
      </c>
      <c r="B893" t="s">
        <v>31</v>
      </c>
      <c r="C893">
        <v>2877</v>
      </c>
      <c r="D893" t="s">
        <v>45</v>
      </c>
      <c r="E893" s="4">
        <v>5.49</v>
      </c>
      <c r="F893">
        <f>VLOOKUP(MONTH(Table2[[#This Row],[Date]]),quarters,2,FALSE)</f>
        <v>3</v>
      </c>
    </row>
    <row r="894" spans="1:6" x14ac:dyDescent="0.25">
      <c r="A894" s="7">
        <v>40167</v>
      </c>
      <c r="B894" t="s">
        <v>32</v>
      </c>
      <c r="C894">
        <v>2877</v>
      </c>
      <c r="D894" t="s">
        <v>6</v>
      </c>
      <c r="E894" s="4">
        <v>15.39</v>
      </c>
      <c r="F894">
        <f>VLOOKUP(MONTH(Table2[[#This Row],[Date]]),quarters,2,FALSE)</f>
        <v>3</v>
      </c>
    </row>
    <row r="895" spans="1:6" x14ac:dyDescent="0.25">
      <c r="A895" s="7">
        <v>40167</v>
      </c>
      <c r="B895" t="s">
        <v>31</v>
      </c>
      <c r="C895">
        <v>2877</v>
      </c>
      <c r="D895" t="s">
        <v>6</v>
      </c>
      <c r="E895" s="4">
        <v>22.82</v>
      </c>
      <c r="F895">
        <f>VLOOKUP(MONTH(Table2[[#This Row],[Date]]),quarters,2,FALSE)</f>
        <v>3</v>
      </c>
    </row>
    <row r="896" spans="1:6" x14ac:dyDescent="0.25">
      <c r="A896" s="7">
        <v>40168</v>
      </c>
      <c r="B896" t="s">
        <v>33</v>
      </c>
      <c r="C896">
        <v>2877</v>
      </c>
      <c r="D896" t="s">
        <v>6</v>
      </c>
      <c r="E896" s="4">
        <v>23.83</v>
      </c>
      <c r="F896">
        <f>VLOOKUP(MONTH(Table2[[#This Row],[Date]]),quarters,2,FALSE)</f>
        <v>3</v>
      </c>
    </row>
    <row r="897" spans="1:6" x14ac:dyDescent="0.25">
      <c r="A897" s="7">
        <v>40168</v>
      </c>
      <c r="B897" t="s">
        <v>34</v>
      </c>
      <c r="C897">
        <v>2877</v>
      </c>
      <c r="D897" t="s">
        <v>6</v>
      </c>
      <c r="E897" s="4">
        <v>24.29</v>
      </c>
      <c r="F897">
        <f>VLOOKUP(MONTH(Table2[[#This Row],[Date]]),quarters,2,FALSE)</f>
        <v>3</v>
      </c>
    </row>
    <row r="898" spans="1:6" x14ac:dyDescent="0.25">
      <c r="A898" s="7">
        <v>40168</v>
      </c>
      <c r="B898" t="s">
        <v>35</v>
      </c>
      <c r="C898">
        <v>2877</v>
      </c>
      <c r="D898" t="s">
        <v>6</v>
      </c>
      <c r="E898" s="4">
        <v>117.81</v>
      </c>
      <c r="F898">
        <f>VLOOKUP(MONTH(Table2[[#This Row],[Date]]),quarters,2,FALSE)</f>
        <v>3</v>
      </c>
    </row>
    <row r="899" spans="1:6" x14ac:dyDescent="0.25">
      <c r="A899" s="7">
        <v>40169</v>
      </c>
      <c r="B899" t="s">
        <v>36</v>
      </c>
      <c r="C899">
        <v>2877</v>
      </c>
      <c r="D899" t="s">
        <v>45</v>
      </c>
      <c r="E899" s="4">
        <v>117.88</v>
      </c>
      <c r="F899">
        <f>VLOOKUP(MONTH(Table2[[#This Row],[Date]]),quarters,2,FALSE)</f>
        <v>3</v>
      </c>
    </row>
    <row r="900" spans="1:6" x14ac:dyDescent="0.25">
      <c r="A900" s="7">
        <v>40169</v>
      </c>
      <c r="B900" t="s">
        <v>37</v>
      </c>
      <c r="C900">
        <v>2877</v>
      </c>
      <c r="D900" t="s">
        <v>6</v>
      </c>
      <c r="E900" s="4">
        <v>152.28</v>
      </c>
      <c r="F900">
        <f>VLOOKUP(MONTH(Table2[[#This Row],[Date]]),quarters,2,FALSE)</f>
        <v>3</v>
      </c>
    </row>
    <row r="901" spans="1:6" x14ac:dyDescent="0.25">
      <c r="A901" s="7">
        <v>40170</v>
      </c>
      <c r="B901" t="s">
        <v>38</v>
      </c>
      <c r="C901">
        <v>2877</v>
      </c>
      <c r="D901" t="s">
        <v>6</v>
      </c>
      <c r="E901" s="4">
        <v>21.47</v>
      </c>
      <c r="F901">
        <f>VLOOKUP(MONTH(Table2[[#This Row],[Date]]),quarters,2,FALSE)</f>
        <v>3</v>
      </c>
    </row>
    <row r="902" spans="1:6" x14ac:dyDescent="0.25">
      <c r="A902" s="7">
        <v>40170</v>
      </c>
      <c r="B902" t="s">
        <v>39</v>
      </c>
      <c r="C902">
        <v>2877</v>
      </c>
      <c r="D902" t="s">
        <v>6</v>
      </c>
      <c r="E902" s="4">
        <v>45</v>
      </c>
      <c r="F902">
        <f>VLOOKUP(MONTH(Table2[[#This Row],[Date]]),quarters,2,FALSE)</f>
        <v>3</v>
      </c>
    </row>
    <row r="903" spans="1:6" x14ac:dyDescent="0.25">
      <c r="A903" s="7">
        <v>40170</v>
      </c>
      <c r="B903" t="s">
        <v>20</v>
      </c>
      <c r="C903">
        <v>2877</v>
      </c>
      <c r="D903" t="s">
        <v>6</v>
      </c>
      <c r="E903" s="4">
        <v>231.26</v>
      </c>
      <c r="F903">
        <f>VLOOKUP(MONTH(Table2[[#This Row],[Date]]),quarters,2,FALSE)</f>
        <v>3</v>
      </c>
    </row>
    <row r="904" spans="1:6" x14ac:dyDescent="0.25">
      <c r="A904" s="7">
        <v>40170</v>
      </c>
      <c r="B904" t="s">
        <v>40</v>
      </c>
      <c r="C904">
        <v>2877</v>
      </c>
      <c r="D904" t="s">
        <v>6</v>
      </c>
      <c r="E904" s="4">
        <v>24.65</v>
      </c>
      <c r="F904">
        <f>VLOOKUP(MONTH(Table2[[#This Row],[Date]]),quarters,2,FALSE)</f>
        <v>3</v>
      </c>
    </row>
    <row r="905" spans="1:6" x14ac:dyDescent="0.25">
      <c r="A905" s="7">
        <v>40171</v>
      </c>
      <c r="B905" t="s">
        <v>23</v>
      </c>
      <c r="C905">
        <v>2877</v>
      </c>
      <c r="D905" t="s">
        <v>47</v>
      </c>
      <c r="E905" s="4">
        <v>10.28</v>
      </c>
      <c r="F905">
        <f>VLOOKUP(MONTH(Table2[[#This Row],[Date]]),quarters,2,FALSE)</f>
        <v>3</v>
      </c>
    </row>
    <row r="906" spans="1:6" x14ac:dyDescent="0.25">
      <c r="A906" s="7">
        <v>40171</v>
      </c>
      <c r="B906" t="s">
        <v>15</v>
      </c>
      <c r="C906">
        <v>2877</v>
      </c>
      <c r="D906" t="s">
        <v>6</v>
      </c>
      <c r="E906" s="4">
        <v>23.52</v>
      </c>
      <c r="F906">
        <f>VLOOKUP(MONTH(Table2[[#This Row],[Date]]),quarters,2,FALSE)</f>
        <v>3</v>
      </c>
    </row>
    <row r="907" spans="1:6" x14ac:dyDescent="0.25">
      <c r="A907" s="7">
        <v>40171</v>
      </c>
      <c r="B907" t="s">
        <v>39</v>
      </c>
      <c r="C907">
        <v>2877</v>
      </c>
      <c r="D907" t="s">
        <v>6</v>
      </c>
      <c r="E907" s="4">
        <v>47.15</v>
      </c>
      <c r="F907">
        <f>VLOOKUP(MONTH(Table2[[#This Row],[Date]]),quarters,2,FALSE)</f>
        <v>3</v>
      </c>
    </row>
    <row r="908" spans="1:6" x14ac:dyDescent="0.25">
      <c r="A908" s="7">
        <v>40171</v>
      </c>
      <c r="B908" t="s">
        <v>39</v>
      </c>
      <c r="C908">
        <v>2877</v>
      </c>
      <c r="D908" t="s">
        <v>6</v>
      </c>
      <c r="E908" s="4">
        <v>109.75</v>
      </c>
      <c r="F908">
        <f>VLOOKUP(MONTH(Table2[[#This Row],[Date]]),quarters,2,FALSE)</f>
        <v>3</v>
      </c>
    </row>
    <row r="909" spans="1:6" x14ac:dyDescent="0.25">
      <c r="A909" s="7">
        <v>40171</v>
      </c>
      <c r="B909" t="s">
        <v>39</v>
      </c>
      <c r="C909">
        <v>2877</v>
      </c>
      <c r="D909" t="s">
        <v>6</v>
      </c>
      <c r="E909" s="4">
        <v>355</v>
      </c>
      <c r="F909">
        <f>VLOOKUP(MONTH(Table2[[#This Row],[Date]]),quarters,2,FALSE)</f>
        <v>3</v>
      </c>
    </row>
    <row r="910" spans="1:6" x14ac:dyDescent="0.25">
      <c r="A910" s="7">
        <v>40173</v>
      </c>
      <c r="B910" t="s">
        <v>36</v>
      </c>
      <c r="C910">
        <v>2877</v>
      </c>
      <c r="D910" t="s">
        <v>45</v>
      </c>
      <c r="E910" s="4">
        <v>194.97</v>
      </c>
      <c r="F910">
        <f>VLOOKUP(MONTH(Table2[[#This Row],[Date]]),quarters,2,FALSE)</f>
        <v>3</v>
      </c>
    </row>
    <row r="911" spans="1:6" x14ac:dyDescent="0.25">
      <c r="A911" s="7">
        <v>40173</v>
      </c>
      <c r="B911" t="s">
        <v>16</v>
      </c>
      <c r="C911">
        <v>2877</v>
      </c>
      <c r="D911" t="s">
        <v>45</v>
      </c>
      <c r="E911" s="4">
        <v>13.84</v>
      </c>
      <c r="F911">
        <f>VLOOKUP(MONTH(Table2[[#This Row],[Date]]),quarters,2,FALSE)</f>
        <v>3</v>
      </c>
    </row>
    <row r="912" spans="1:6" x14ac:dyDescent="0.25">
      <c r="A912" s="7">
        <v>40173</v>
      </c>
      <c r="B912" t="s">
        <v>15</v>
      </c>
      <c r="C912">
        <v>2877</v>
      </c>
      <c r="D912" t="s">
        <v>42</v>
      </c>
      <c r="E912" s="4">
        <v>56.79</v>
      </c>
      <c r="F912">
        <f>VLOOKUP(MONTH(Table2[[#This Row],[Date]]),quarters,2,FALSE)</f>
        <v>3</v>
      </c>
    </row>
    <row r="913" spans="1:6" x14ac:dyDescent="0.25">
      <c r="A913" s="7">
        <v>40174</v>
      </c>
      <c r="B913" t="s">
        <v>26</v>
      </c>
      <c r="C913">
        <v>2877</v>
      </c>
      <c r="D913" t="s">
        <v>12</v>
      </c>
      <c r="E913" s="4">
        <v>5.38</v>
      </c>
      <c r="F913">
        <f>VLOOKUP(MONTH(Table2[[#This Row],[Date]]),quarters,2,FALSE)</f>
        <v>3</v>
      </c>
    </row>
    <row r="914" spans="1:6" x14ac:dyDescent="0.25">
      <c r="A914" s="7">
        <v>40174</v>
      </c>
      <c r="B914" t="s">
        <v>17</v>
      </c>
      <c r="C914">
        <v>2877</v>
      </c>
      <c r="D914" t="s">
        <v>45</v>
      </c>
      <c r="E914" s="4">
        <v>7.8</v>
      </c>
      <c r="F914">
        <f>VLOOKUP(MONTH(Table2[[#This Row],[Date]]),quarters,2,FALSE)</f>
        <v>3</v>
      </c>
    </row>
    <row r="915" spans="1:6" x14ac:dyDescent="0.25">
      <c r="A915" s="7">
        <v>40174</v>
      </c>
      <c r="B915" t="s">
        <v>17</v>
      </c>
      <c r="C915">
        <v>2877</v>
      </c>
      <c r="D915" t="s">
        <v>6</v>
      </c>
      <c r="E915" s="4">
        <v>25.5</v>
      </c>
      <c r="F915">
        <f>VLOOKUP(MONTH(Table2[[#This Row],[Date]]),quarters,2,FALSE)</f>
        <v>3</v>
      </c>
    </row>
    <row r="916" spans="1:6" x14ac:dyDescent="0.25">
      <c r="A916" s="7">
        <v>40174</v>
      </c>
      <c r="B916" t="s">
        <v>16</v>
      </c>
      <c r="C916">
        <v>2877</v>
      </c>
      <c r="D916" t="s">
        <v>48</v>
      </c>
      <c r="E916" s="4">
        <v>43.29</v>
      </c>
      <c r="F916">
        <f>VLOOKUP(MONTH(Table2[[#This Row],[Date]]),quarters,2,FALSE)</f>
        <v>3</v>
      </c>
    </row>
    <row r="917" spans="1:6" x14ac:dyDescent="0.25">
      <c r="A917" s="7">
        <v>40175</v>
      </c>
      <c r="B917" t="s">
        <v>18</v>
      </c>
      <c r="C917">
        <v>2877</v>
      </c>
      <c r="D917" t="s">
        <v>6</v>
      </c>
      <c r="E917" s="4">
        <v>18.14</v>
      </c>
      <c r="F917">
        <f>VLOOKUP(MONTH(Table2[[#This Row],[Date]]),quarters,2,FALSE)</f>
        <v>3</v>
      </c>
    </row>
    <row r="918" spans="1:6" x14ac:dyDescent="0.25">
      <c r="A918" s="7">
        <v>40175</v>
      </c>
      <c r="B918" t="s">
        <v>37</v>
      </c>
      <c r="C918">
        <v>2877</v>
      </c>
      <c r="D918" t="s">
        <v>6</v>
      </c>
      <c r="E918" s="4">
        <v>926.4</v>
      </c>
      <c r="F918">
        <f>VLOOKUP(MONTH(Table2[[#This Row],[Date]]),quarters,2,FALSE)</f>
        <v>3</v>
      </c>
    </row>
    <row r="919" spans="1:6" x14ac:dyDescent="0.25">
      <c r="A919" s="7">
        <v>40176</v>
      </c>
      <c r="B919" t="s">
        <v>39</v>
      </c>
      <c r="C919">
        <v>2877</v>
      </c>
      <c r="D919" t="s">
        <v>6</v>
      </c>
      <c r="E919" s="4">
        <v>37.49</v>
      </c>
      <c r="F919">
        <f>VLOOKUP(MONTH(Table2[[#This Row],[Date]]),quarters,2,FALSE)</f>
        <v>3</v>
      </c>
    </row>
    <row r="920" spans="1:6" x14ac:dyDescent="0.25">
      <c r="A920" s="7">
        <v>40177</v>
      </c>
      <c r="B920" t="s">
        <v>19</v>
      </c>
      <c r="C920">
        <v>2877</v>
      </c>
      <c r="D920" t="s">
        <v>6</v>
      </c>
      <c r="E920" s="4">
        <v>25.15</v>
      </c>
      <c r="F920">
        <f>VLOOKUP(MONTH(Table2[[#This Row],[Date]]),quarters,2,FALSE)</f>
        <v>3</v>
      </c>
    </row>
    <row r="921" spans="1:6" x14ac:dyDescent="0.25">
      <c r="A921" s="7">
        <v>40177</v>
      </c>
      <c r="B921" t="s">
        <v>40</v>
      </c>
      <c r="C921">
        <v>2877</v>
      </c>
      <c r="D921" t="s">
        <v>6</v>
      </c>
      <c r="E921" s="4">
        <v>27.33</v>
      </c>
      <c r="F921">
        <f>VLOOKUP(MONTH(Table2[[#This Row],[Date]]),quarters,2,FALSE)</f>
        <v>3</v>
      </c>
    </row>
    <row r="922" spans="1:6" x14ac:dyDescent="0.25">
      <c r="A922" s="7">
        <v>40177</v>
      </c>
      <c r="B922" t="s">
        <v>20</v>
      </c>
      <c r="C922">
        <v>2877</v>
      </c>
      <c r="D922" t="s">
        <v>6</v>
      </c>
      <c r="E922" s="4">
        <v>314.24</v>
      </c>
      <c r="F922">
        <f>VLOOKUP(MONTH(Table2[[#This Row],[Date]]),quarters,2,FALSE)</f>
        <v>3</v>
      </c>
    </row>
    <row r="923" spans="1:6" x14ac:dyDescent="0.25">
      <c r="A923" s="7">
        <v>40178</v>
      </c>
      <c r="B923" t="s">
        <v>21</v>
      </c>
      <c r="C923">
        <v>2877</v>
      </c>
      <c r="D923" t="s">
        <v>6</v>
      </c>
      <c r="E923" s="4">
        <v>28</v>
      </c>
      <c r="F923">
        <f>VLOOKUP(MONTH(Table2[[#This Row],[Date]]),quarters,2,FALSE)</f>
        <v>3</v>
      </c>
    </row>
    <row r="924" spans="1:6" x14ac:dyDescent="0.25">
      <c r="A924" s="7">
        <v>40178</v>
      </c>
      <c r="B924" t="s">
        <v>20</v>
      </c>
      <c r="C924">
        <v>2877</v>
      </c>
      <c r="D924" t="s">
        <v>6</v>
      </c>
      <c r="E924" s="4">
        <v>28.65</v>
      </c>
      <c r="F924">
        <f>VLOOKUP(MONTH(Table2[[#This Row],[Date]]),quarters,2,FALSE)</f>
        <v>3</v>
      </c>
    </row>
    <row r="925" spans="1:6" x14ac:dyDescent="0.25">
      <c r="A925" s="7">
        <v>40178</v>
      </c>
      <c r="B925" t="s">
        <v>22</v>
      </c>
      <c r="C925">
        <v>2877</v>
      </c>
      <c r="D925" t="s">
        <v>45</v>
      </c>
      <c r="E925" s="4">
        <v>36.909999999999997</v>
      </c>
      <c r="F925">
        <f>VLOOKUP(MONTH(Table2[[#This Row],[Date]]),quarters,2,FALSE)</f>
        <v>3</v>
      </c>
    </row>
  </sheetData>
  <phoneticPr fontId="2" type="noConversion"/>
  <pageMargins left="0.75" right="0.75" top="1" bottom="1" header="0.5" footer="0.5"/>
  <pageSetup orientation="portrait" horizontalDpi="300" verticalDpi="300"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Pivot 1</vt:lpstr>
      <vt:lpstr>Pivot 2</vt:lpstr>
      <vt:lpstr>Pivot 3</vt:lpstr>
      <vt:lpstr>Pivot 4</vt:lpstr>
      <vt:lpstr>Pivot 5</vt:lpstr>
      <vt:lpstr>Pivot 6</vt:lpstr>
      <vt:lpstr>Grouping</vt:lpstr>
      <vt:lpstr>Report Layout</vt:lpstr>
      <vt:lpstr>Transactions</vt:lpstr>
      <vt:lpstr>Transactions Without Quarters</vt:lpstr>
      <vt:lpstr>Tabular Layout repeating items</vt:lpstr>
      <vt:lpstr>Months</vt:lpstr>
      <vt:lpstr>quarters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Craig</dc:creator>
  <cp:lastModifiedBy>Anne Walsh</cp:lastModifiedBy>
  <dcterms:created xsi:type="dcterms:W3CDTF">2003-02-10T17:51:34Z</dcterms:created>
  <dcterms:modified xsi:type="dcterms:W3CDTF">2016-03-07T09:18:48Z</dcterms:modified>
</cp:coreProperties>
</file>