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" windowWidth="15075" windowHeight="8445"/>
  </bookViews>
  <sheets>
    <sheet name="Intro" sheetId="3" r:id="rId1"/>
    <sheet name="Answer Report 1" sheetId="2" r:id="rId2"/>
    <sheet name="Sheet1" sheetId="1" r:id="rId3"/>
  </sheets>
  <definedNames>
    <definedName name="solver_adj" localSheetId="2" hidden="1">Sheet1!$B$2:$B$4</definedName>
    <definedName name="solver_cvg" localSheetId="2" hidden="1">0.0001</definedName>
    <definedName name="solver_drv" localSheetId="2" hidden="1">1</definedName>
    <definedName name="solver_est" localSheetId="2" hidden="1">1</definedName>
    <definedName name="solver_itr" localSheetId="2" hidden="1">100</definedName>
    <definedName name="solver_lhs1" localSheetId="2" hidden="1">Sheet1!$B$2</definedName>
    <definedName name="solver_lhs2" localSheetId="2" hidden="1">Sheet1!$B$3</definedName>
    <definedName name="solver_lhs3" localSheetId="2" hidden="1">Sheet1!$B$4</definedName>
    <definedName name="solver_lhs4" localSheetId="2" hidden="1">Sheet1!$B$2</definedName>
    <definedName name="solver_lhs5" localSheetId="2" hidden="1">Sheet1!$B$3</definedName>
    <definedName name="solver_lhs6" localSheetId="2" hidden="1">Sheet1!$B$4</definedName>
    <definedName name="solver_lin" localSheetId="2" hidden="1">2</definedName>
    <definedName name="solver_neg" localSheetId="2" hidden="1">2</definedName>
    <definedName name="solver_num" localSheetId="2" hidden="1">6</definedName>
    <definedName name="solver_nwt" localSheetId="2" hidden="1">1</definedName>
    <definedName name="solver_opt" localSheetId="2" hidden="1">Sheet1!$B$28</definedName>
    <definedName name="solver_pre" localSheetId="2" hidden="1">0.000001</definedName>
    <definedName name="solver_rel1" localSheetId="2" hidden="1">3</definedName>
    <definedName name="solver_rel2" localSheetId="2" hidden="1">3</definedName>
    <definedName name="solver_rel3" localSheetId="2" hidden="1">3</definedName>
    <definedName name="solver_rel4" localSheetId="2" hidden="1">4</definedName>
    <definedName name="solver_rel5" localSheetId="2" hidden="1">4</definedName>
    <definedName name="solver_rel6" localSheetId="2" hidden="1">4</definedName>
    <definedName name="solver_rhs1" localSheetId="2" hidden="1">0</definedName>
    <definedName name="solver_rhs2" localSheetId="2" hidden="1">0</definedName>
    <definedName name="solver_rhs3" localSheetId="2" hidden="1">0</definedName>
    <definedName name="solver_rhs4" localSheetId="2" hidden="1">integer</definedName>
    <definedName name="solver_rhs5" localSheetId="2" hidden="1">integer</definedName>
    <definedName name="solver_rhs6" localSheetId="2" hidden="1">integer</definedName>
    <definedName name="solver_scl" localSheetId="2" hidden="1">2</definedName>
    <definedName name="solver_sho" localSheetId="2" hidden="1">2</definedName>
    <definedName name="solver_tim" localSheetId="2" hidden="1">100</definedName>
    <definedName name="solver_tol" localSheetId="2" hidden="1">0.05</definedName>
    <definedName name="solver_typ" localSheetId="2" hidden="1">1</definedName>
    <definedName name="solver_val" localSheetId="2" hidden="1">0</definedName>
  </definedNames>
  <calcPr calcId="144525"/>
</workbook>
</file>

<file path=xl/calcChain.xml><?xml version="1.0" encoding="utf-8"?>
<calcChain xmlns="http://schemas.openxmlformats.org/spreadsheetml/2006/main">
  <c r="B12" i="1" l="1"/>
  <c r="B17" i="1" s="1"/>
  <c r="B13" i="1"/>
  <c r="B18" i="1" s="1"/>
  <c r="B14" i="1"/>
  <c r="B19" i="1" s="1"/>
  <c r="B24" i="1"/>
  <c r="B27" i="1" s="1"/>
  <c r="B25" i="1"/>
  <c r="B26" i="1"/>
  <c r="B15" i="1"/>
  <c r="B20" i="1" s="1"/>
  <c r="B21" i="1" l="1"/>
  <c r="B23" i="1" s="1"/>
  <c r="B28" i="1" s="1"/>
</calcChain>
</file>

<file path=xl/sharedStrings.xml><?xml version="1.0" encoding="utf-8"?>
<sst xmlns="http://schemas.openxmlformats.org/spreadsheetml/2006/main" count="89" uniqueCount="59">
  <si>
    <t>Number of Nurses</t>
  </si>
  <si>
    <t>Number of Residents</t>
  </si>
  <si>
    <t>Number of Attendings</t>
  </si>
  <si>
    <t>Each patient will use:</t>
  </si>
  <si>
    <t>Minutes of Nursing time</t>
  </si>
  <si>
    <t>Minutes of Resident time</t>
  </si>
  <si>
    <t>Minutes of Attending time</t>
  </si>
  <si>
    <t>Nursing</t>
  </si>
  <si>
    <t>Resident</t>
  </si>
  <si>
    <t>Attending</t>
  </si>
  <si>
    <t>Waiting/Procedure</t>
  </si>
  <si>
    <t>Patients in 8 hour shift</t>
  </si>
  <si>
    <t>Total Number of Patients Through</t>
  </si>
  <si>
    <t>Revenue per Patient</t>
  </si>
  <si>
    <t>Total Revenue</t>
  </si>
  <si>
    <t>Cost for Nursing</t>
  </si>
  <si>
    <t>Cost for Residents</t>
  </si>
  <si>
    <t>Cost for Attendings</t>
  </si>
  <si>
    <t>Total Labor Cost</t>
  </si>
  <si>
    <t>Maximize Profit</t>
  </si>
  <si>
    <t>Number of Rooms (Fixed)</t>
  </si>
  <si>
    <t>County General Emergency Room Planning</t>
  </si>
  <si>
    <t>Person-Minutes in 8 hour shift</t>
  </si>
  <si>
    <t>Microsoft Excel 11.0 Answer Report</t>
  </si>
  <si>
    <t>Worksheet: [26-Solver.xls]Sheet1</t>
  </si>
  <si>
    <t>Report Created: 3/2/2006 8:43:51 PM</t>
  </si>
  <si>
    <t>Target Cell (Max)</t>
  </si>
  <si>
    <t>Cell</t>
  </si>
  <si>
    <t>Name</t>
  </si>
  <si>
    <t>Original Value</t>
  </si>
  <si>
    <t>Final Value</t>
  </si>
  <si>
    <t>Adjustable Cells</t>
  </si>
  <si>
    <t>Constraints</t>
  </si>
  <si>
    <t>Cell Value</t>
  </si>
  <si>
    <t>Formula</t>
  </si>
  <si>
    <t>Status</t>
  </si>
  <si>
    <t>Slack</t>
  </si>
  <si>
    <t>$B$28</t>
  </si>
  <si>
    <t>$B$2</t>
  </si>
  <si>
    <t>$B$3</t>
  </si>
  <si>
    <t>$B$4</t>
  </si>
  <si>
    <t>$B$2&gt;=0</t>
  </si>
  <si>
    <t>Not Binding</t>
  </si>
  <si>
    <t>$B$3&gt;=0</t>
  </si>
  <si>
    <t>$B$4&gt;=0</t>
  </si>
  <si>
    <t>$B$2=integer</t>
  </si>
  <si>
    <t>Binding</t>
  </si>
  <si>
    <t>$B$3=integer</t>
  </si>
  <si>
    <t>$B$4=integer</t>
  </si>
  <si>
    <t>Minutes in the room</t>
  </si>
  <si>
    <t>26-Solver</t>
  </si>
  <si>
    <t>26-Scenario</t>
  </si>
  <si>
    <t>26-WhatIf</t>
  </si>
  <si>
    <t>Files Used in this Chapter</t>
  </si>
  <si>
    <t>What-If, Scenario, Goal Seek, Solver</t>
  </si>
  <si>
    <t>Chapter 26</t>
  </si>
  <si>
    <t>(ISBN 978-0-7897-4308-4)</t>
  </si>
  <si>
    <t>by Bill Jelen</t>
  </si>
  <si>
    <t>Sample Files for Excel 2010 In Depth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</si>
</sst>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0"/>
      <name val="Times New Roman"/>
    </font>
    <font>
      <b/>
      <sz val="10"/>
      <name val="Times New Roman"/>
      <family val="1"/>
    </font>
    <font>
      <sz val="8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b/>
      <sz val="10"/>
      <color indexed="18"/>
      <name val="Times New Roman"/>
      <family val="1"/>
    </font>
    <font>
      <u/>
      <sz val="10"/>
      <color theme="10"/>
      <name val="Axel"/>
    </font>
    <font>
      <b/>
      <sz val="10"/>
      <name val="Axel"/>
    </font>
    <font>
      <sz val="10"/>
      <color theme="3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23"/>
      </top>
      <bottom style="medium">
        <color indexed="23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/>
      <top style="thin">
        <color indexed="23"/>
      </top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0" xfId="0" quotePrefix="1" applyAlignment="1">
      <alignment horizontal="left"/>
    </xf>
    <xf numFmtId="0" fontId="1" fillId="0" borderId="0" xfId="0" applyFont="1"/>
    <xf numFmtId="0" fontId="0" fillId="0" borderId="0" xfId="0" quotePrefix="1" applyAlignment="1">
      <alignment horizontal="right"/>
    </xf>
    <xf numFmtId="3" fontId="0" fillId="0" borderId="0" xfId="0" applyNumberFormat="1"/>
    <xf numFmtId="3" fontId="0" fillId="0" borderId="0" xfId="0" quotePrefix="1" applyNumberFormat="1" applyAlignment="1">
      <alignment horizontal="righ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/>
    <xf numFmtId="0" fontId="4" fillId="0" borderId="0" xfId="0" applyFont="1"/>
    <xf numFmtId="0" fontId="0" fillId="2" borderId="0" xfId="0" applyFill="1"/>
    <xf numFmtId="0" fontId="1" fillId="0" borderId="0" xfId="0" quotePrefix="1" applyFont="1" applyAlignment="1">
      <alignment horizontal="left"/>
    </xf>
    <xf numFmtId="0" fontId="0" fillId="0" borderId="1" xfId="0" applyFill="1" applyBorder="1" applyAlignment="1"/>
    <xf numFmtId="0" fontId="5" fillId="0" borderId="2" xfId="0" applyFont="1" applyFill="1" applyBorder="1" applyAlignment="1">
      <alignment horizontal="center"/>
    </xf>
    <xf numFmtId="0" fontId="0" fillId="0" borderId="3" xfId="0" applyFill="1" applyBorder="1" applyAlignment="1"/>
    <xf numFmtId="0" fontId="0" fillId="0" borderId="1" xfId="0" applyNumberFormat="1" applyFill="1" applyBorder="1" applyAlignment="1"/>
    <xf numFmtId="0" fontId="0" fillId="0" borderId="3" xfId="0" applyNumberFormat="1" applyFill="1" applyBorder="1" applyAlignment="1"/>
    <xf numFmtId="0" fontId="6" fillId="0" borderId="0" xfId="1"/>
    <xf numFmtId="0" fontId="7" fillId="0" borderId="0" xfId="0" applyFont="1"/>
    <xf numFmtId="0" fontId="8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342900</xdr:colOff>
      <xdr:row>11</xdr:row>
      <xdr:rowOff>104775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562100" cy="18859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D13"/>
  <sheetViews>
    <sheetView tabSelected="1" workbookViewId="0">
      <selection activeCell="D14" sqref="D14"/>
    </sheetView>
  </sheetViews>
  <sheetFormatPr defaultRowHeight="12.75"/>
  <sheetData>
    <row r="2" spans="4:4">
      <c r="D2" t="s">
        <v>58</v>
      </c>
    </row>
    <row r="3" spans="4:4">
      <c r="D3" t="s">
        <v>57</v>
      </c>
    </row>
    <row r="4" spans="4:4">
      <c r="D4" t="s">
        <v>56</v>
      </c>
    </row>
    <row r="6" spans="4:4">
      <c r="D6" t="s">
        <v>55</v>
      </c>
    </row>
    <row r="7" spans="4:4">
      <c r="D7" t="s">
        <v>54</v>
      </c>
    </row>
    <row r="9" spans="4:4">
      <c r="D9" s="19" t="s">
        <v>53</v>
      </c>
    </row>
    <row r="10" spans="4:4">
      <c r="D10" s="18"/>
    </row>
    <row r="11" spans="4:4">
      <c r="D11" t="s">
        <v>52</v>
      </c>
    </row>
    <row r="12" spans="4:4">
      <c r="D12" t="s">
        <v>51</v>
      </c>
    </row>
    <row r="13" spans="4:4">
      <c r="D13" s="20" t="s">
        <v>50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showGridLines="0" workbookViewId="0"/>
  </sheetViews>
  <sheetFormatPr defaultRowHeight="12.75"/>
  <cols>
    <col min="1" max="1" width="2.33203125" customWidth="1"/>
    <col min="2" max="2" width="6.5" bestFit="1" customWidth="1"/>
    <col min="3" max="3" width="21.6640625" bestFit="1" customWidth="1"/>
    <col min="4" max="4" width="15.1640625" bestFit="1" customWidth="1"/>
    <col min="5" max="5" width="12.83203125" bestFit="1" customWidth="1"/>
    <col min="6" max="6" width="12" bestFit="1" customWidth="1"/>
    <col min="7" max="7" width="6.5" customWidth="1"/>
  </cols>
  <sheetData>
    <row r="1" spans="1:5">
      <c r="A1" s="2" t="s">
        <v>23</v>
      </c>
    </row>
    <row r="2" spans="1:5">
      <c r="A2" s="2" t="s">
        <v>24</v>
      </c>
    </row>
    <row r="3" spans="1:5">
      <c r="A3" s="2" t="s">
        <v>25</v>
      </c>
    </row>
    <row r="6" spans="1:5" ht="13.5" thickBot="1">
      <c r="A6" t="s">
        <v>26</v>
      </c>
    </row>
    <row r="7" spans="1:5" ht="13.5" thickBot="1">
      <c r="B7" s="14" t="s">
        <v>27</v>
      </c>
      <c r="C7" s="14" t="s">
        <v>28</v>
      </c>
      <c r="D7" s="14" t="s">
        <v>29</v>
      </c>
      <c r="E7" s="14" t="s">
        <v>30</v>
      </c>
    </row>
    <row r="8" spans="1:5" ht="13.5" thickBot="1">
      <c r="B8" s="13" t="s">
        <v>37</v>
      </c>
      <c r="C8" s="13" t="s">
        <v>19</v>
      </c>
      <c r="D8" s="16">
        <v>17360</v>
      </c>
      <c r="E8" s="16">
        <v>30560</v>
      </c>
    </row>
    <row r="11" spans="1:5" ht="13.5" thickBot="1">
      <c r="A11" t="s">
        <v>31</v>
      </c>
    </row>
    <row r="12" spans="1:5" ht="13.5" thickBot="1">
      <c r="B12" s="14" t="s">
        <v>27</v>
      </c>
      <c r="C12" s="14" t="s">
        <v>28</v>
      </c>
      <c r="D12" s="14" t="s">
        <v>29</v>
      </c>
      <c r="E12" s="14" t="s">
        <v>30</v>
      </c>
    </row>
    <row r="13" spans="1:5">
      <c r="B13" s="15" t="s">
        <v>38</v>
      </c>
      <c r="C13" s="15" t="s">
        <v>0</v>
      </c>
      <c r="D13" s="17">
        <v>10</v>
      </c>
      <c r="E13" s="17">
        <v>10</v>
      </c>
    </row>
    <row r="14" spans="1:5">
      <c r="B14" s="15" t="s">
        <v>39</v>
      </c>
      <c r="C14" s="15" t="s">
        <v>1</v>
      </c>
      <c r="D14" s="17">
        <v>6</v>
      </c>
      <c r="E14" s="17">
        <v>7</v>
      </c>
    </row>
    <row r="15" spans="1:5" ht="13.5" thickBot="1">
      <c r="B15" s="13" t="s">
        <v>40</v>
      </c>
      <c r="C15" s="13" t="s">
        <v>2</v>
      </c>
      <c r="D15" s="16">
        <v>2</v>
      </c>
      <c r="E15" s="16">
        <v>4</v>
      </c>
    </row>
    <row r="18" spans="1:7" ht="13.5" thickBot="1">
      <c r="A18" t="s">
        <v>32</v>
      </c>
    </row>
    <row r="19" spans="1:7" ht="13.5" thickBot="1">
      <c r="B19" s="14" t="s">
        <v>27</v>
      </c>
      <c r="C19" s="14" t="s">
        <v>28</v>
      </c>
      <c r="D19" s="14" t="s">
        <v>33</v>
      </c>
      <c r="E19" s="14" t="s">
        <v>34</v>
      </c>
      <c r="F19" s="14" t="s">
        <v>35</v>
      </c>
      <c r="G19" s="14" t="s">
        <v>36</v>
      </c>
    </row>
    <row r="20" spans="1:7">
      <c r="B20" s="15" t="s">
        <v>38</v>
      </c>
      <c r="C20" s="15" t="s">
        <v>0</v>
      </c>
      <c r="D20" s="17">
        <v>10</v>
      </c>
      <c r="E20" s="15" t="s">
        <v>41</v>
      </c>
      <c r="F20" s="15" t="s">
        <v>42</v>
      </c>
      <c r="G20" s="17">
        <v>10</v>
      </c>
    </row>
    <row r="21" spans="1:7">
      <c r="B21" s="15" t="s">
        <v>39</v>
      </c>
      <c r="C21" s="15" t="s">
        <v>1</v>
      </c>
      <c r="D21" s="17">
        <v>7</v>
      </c>
      <c r="E21" s="15" t="s">
        <v>43</v>
      </c>
      <c r="F21" s="15" t="s">
        <v>42</v>
      </c>
      <c r="G21" s="17">
        <v>7</v>
      </c>
    </row>
    <row r="22" spans="1:7">
      <c r="B22" s="15" t="s">
        <v>40</v>
      </c>
      <c r="C22" s="15" t="s">
        <v>2</v>
      </c>
      <c r="D22" s="17">
        <v>4</v>
      </c>
      <c r="E22" s="15" t="s">
        <v>44</v>
      </c>
      <c r="F22" s="15" t="s">
        <v>42</v>
      </c>
      <c r="G22" s="17">
        <v>4</v>
      </c>
    </row>
    <row r="23" spans="1:7">
      <c r="B23" s="15" t="s">
        <v>38</v>
      </c>
      <c r="C23" s="15" t="s">
        <v>0</v>
      </c>
      <c r="D23" s="17">
        <v>10</v>
      </c>
      <c r="E23" s="15" t="s">
        <v>45</v>
      </c>
      <c r="F23" s="15" t="s">
        <v>46</v>
      </c>
      <c r="G23" s="17">
        <v>0</v>
      </c>
    </row>
    <row r="24" spans="1:7">
      <c r="B24" s="15" t="s">
        <v>39</v>
      </c>
      <c r="C24" s="15" t="s">
        <v>1</v>
      </c>
      <c r="D24" s="17">
        <v>7</v>
      </c>
      <c r="E24" s="15" t="s">
        <v>47</v>
      </c>
      <c r="F24" s="15" t="s">
        <v>46</v>
      </c>
      <c r="G24" s="17">
        <v>0</v>
      </c>
    </row>
    <row r="25" spans="1:7" ht="13.5" thickBot="1">
      <c r="B25" s="13" t="s">
        <v>40</v>
      </c>
      <c r="C25" s="13" t="s">
        <v>2</v>
      </c>
      <c r="D25" s="16">
        <v>4</v>
      </c>
      <c r="E25" s="13" t="s">
        <v>48</v>
      </c>
      <c r="F25" s="13" t="s">
        <v>46</v>
      </c>
      <c r="G25" s="16">
        <v>0</v>
      </c>
    </row>
  </sheetData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workbookViewId="0">
      <selection activeCell="A15" sqref="A15"/>
    </sheetView>
  </sheetViews>
  <sheetFormatPr defaultRowHeight="12.75"/>
  <cols>
    <col min="1" max="1" width="32.6640625" bestFit="1" customWidth="1"/>
  </cols>
  <sheetData>
    <row r="1" spans="1:2" ht="15.75">
      <c r="A1" s="10" t="s">
        <v>21</v>
      </c>
    </row>
    <row r="2" spans="1:2">
      <c r="A2" t="s">
        <v>0</v>
      </c>
      <c r="B2" s="11">
        <v>10</v>
      </c>
    </row>
    <row r="3" spans="1:2">
      <c r="A3" s="1" t="s">
        <v>1</v>
      </c>
      <c r="B3" s="11">
        <v>6</v>
      </c>
    </row>
    <row r="4" spans="1:2">
      <c r="A4" t="s">
        <v>2</v>
      </c>
      <c r="B4" s="11">
        <v>2</v>
      </c>
    </row>
    <row r="5" spans="1:2">
      <c r="A5" s="1" t="s">
        <v>20</v>
      </c>
      <c r="B5">
        <v>20</v>
      </c>
    </row>
    <row r="6" spans="1:2">
      <c r="A6" s="2" t="s">
        <v>3</v>
      </c>
    </row>
    <row r="7" spans="1:2">
      <c r="A7" t="s">
        <v>4</v>
      </c>
      <c r="B7">
        <v>30</v>
      </c>
    </row>
    <row r="8" spans="1:2">
      <c r="A8" t="s">
        <v>5</v>
      </c>
      <c r="B8">
        <v>20</v>
      </c>
    </row>
    <row r="9" spans="1:2">
      <c r="A9" t="s">
        <v>6</v>
      </c>
      <c r="B9">
        <v>10</v>
      </c>
    </row>
    <row r="10" spans="1:2">
      <c r="A10" t="s">
        <v>49</v>
      </c>
      <c r="B10">
        <v>60</v>
      </c>
    </row>
    <row r="11" spans="1:2">
      <c r="A11" s="12" t="s">
        <v>22</v>
      </c>
    </row>
    <row r="12" spans="1:2">
      <c r="A12" t="s">
        <v>7</v>
      </c>
      <c r="B12">
        <f>B2*8*60</f>
        <v>4800</v>
      </c>
    </row>
    <row r="13" spans="1:2">
      <c r="A13" t="s">
        <v>8</v>
      </c>
      <c r="B13">
        <f>B3*8*60</f>
        <v>2880</v>
      </c>
    </row>
    <row r="14" spans="1:2">
      <c r="A14" t="s">
        <v>9</v>
      </c>
      <c r="B14">
        <f>B4*8*60</f>
        <v>960</v>
      </c>
    </row>
    <row r="15" spans="1:2">
      <c r="A15" t="s">
        <v>10</v>
      </c>
      <c r="B15">
        <f>B5*8*60</f>
        <v>9600</v>
      </c>
    </row>
    <row r="16" spans="1:2">
      <c r="A16" s="2" t="s">
        <v>11</v>
      </c>
    </row>
    <row r="17" spans="1:5">
      <c r="A17" t="s">
        <v>7</v>
      </c>
      <c r="B17">
        <f>+B12/B7</f>
        <v>160</v>
      </c>
    </row>
    <row r="18" spans="1:5">
      <c r="A18" t="s">
        <v>8</v>
      </c>
      <c r="B18">
        <f>+B13/B8</f>
        <v>144</v>
      </c>
    </row>
    <row r="19" spans="1:5">
      <c r="A19" t="s">
        <v>9</v>
      </c>
      <c r="B19">
        <f>+B14/B9</f>
        <v>96</v>
      </c>
    </row>
    <row r="20" spans="1:5">
      <c r="A20" t="s">
        <v>10</v>
      </c>
      <c r="B20">
        <f>+B15/B10</f>
        <v>160</v>
      </c>
    </row>
    <row r="21" spans="1:5">
      <c r="A21" s="1" t="s">
        <v>12</v>
      </c>
      <c r="B21">
        <f>MIN(B17:B20)</f>
        <v>96</v>
      </c>
    </row>
    <row r="22" spans="1:5">
      <c r="A22" s="6" t="s">
        <v>13</v>
      </c>
      <c r="B22">
        <v>225</v>
      </c>
    </row>
    <row r="23" spans="1:5">
      <c r="A23" s="7" t="s">
        <v>14</v>
      </c>
      <c r="B23" s="2">
        <f>+B22*B21</f>
        <v>21600</v>
      </c>
    </row>
    <row r="24" spans="1:5">
      <c r="A24" s="8" t="s">
        <v>15</v>
      </c>
      <c r="B24" s="9">
        <f>23*8*B2</f>
        <v>1840</v>
      </c>
    </row>
    <row r="25" spans="1:5">
      <c r="A25" s="8" t="s">
        <v>16</v>
      </c>
      <c r="B25" s="9">
        <f>+B3*30*8</f>
        <v>1440</v>
      </c>
    </row>
    <row r="26" spans="1:5">
      <c r="A26" s="8" t="s">
        <v>17</v>
      </c>
      <c r="B26" s="9">
        <f>60*8*B4</f>
        <v>960</v>
      </c>
    </row>
    <row r="27" spans="1:5">
      <c r="A27" s="7" t="s">
        <v>18</v>
      </c>
      <c r="B27" s="2">
        <f>SUM(B24:B26)</f>
        <v>4240</v>
      </c>
    </row>
    <row r="28" spans="1:5">
      <c r="A28" s="7" t="s">
        <v>19</v>
      </c>
      <c r="B28" s="2">
        <f>+B23-B27</f>
        <v>17360</v>
      </c>
    </row>
    <row r="29" spans="1:5">
      <c r="B29" s="3"/>
      <c r="C29" s="3"/>
      <c r="D29" s="3"/>
      <c r="E29" s="3"/>
    </row>
    <row r="30" spans="1:5">
      <c r="D30" s="4"/>
      <c r="E30" s="4"/>
    </row>
    <row r="31" spans="1:5">
      <c r="D31" s="4"/>
      <c r="E31" s="4"/>
    </row>
    <row r="32" spans="1:5">
      <c r="D32" s="4"/>
      <c r="E32" s="4"/>
    </row>
    <row r="33" spans="4:5">
      <c r="D33" s="4"/>
      <c r="E33" s="4"/>
    </row>
    <row r="34" spans="4:5">
      <c r="D34" s="5"/>
      <c r="E34" s="4"/>
    </row>
  </sheetData>
  <scenarios current="1" show="1">
    <scenario name="Optimized" count="3" user="PHB" comment="Created by PHB on 3/2/2006">
      <inputCells r="B2" val="10"/>
      <inputCells r="B3" val="7"/>
      <inputCells r="B4" val="4"/>
    </scenario>
    <scenario name="Original" locked="1" count="3" user="PHB" comment="Created by PHB on 3/2/2006">
      <inputCells r="B2" val="10"/>
      <inputCells r="B3" val="6"/>
      <inputCells r="B4" val="2"/>
    </scenario>
  </scenarios>
  <phoneticPr fontId="2" type="noConversion"/>
  <pageMargins left="0.75" right="0.75" top="1" bottom="1" header="0.5" footer="0.5"/>
  <pageSetup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Intro</vt:lpstr>
      <vt:lpstr>Answer Report 1</vt:lpstr>
      <vt:lpstr>Sheet1</vt:lpstr>
    </vt:vector>
  </TitlesOfParts>
  <Company>Tickling Keys,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PHB</dc:creator>
  <cp:lastModifiedBy>Bill Jelen</cp:lastModifiedBy>
  <dcterms:created xsi:type="dcterms:W3CDTF">2006-03-02T15:15:36Z</dcterms:created>
  <dcterms:modified xsi:type="dcterms:W3CDTF">2010-06-25T20:07:43Z</dcterms:modified>
</cp:coreProperties>
</file>